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18年项目台账" sheetId="2" r:id="rId1"/>
  </sheets>
  <definedNames>
    <definedName name="_xlnm._FilterDatabase" localSheetId="0" hidden="1">'2018年项目台账'!$A$1:$J$155</definedName>
    <definedName name="_xlnm.Print_Titles" localSheetId="0">'2018年项目台账'!$1:$4</definedName>
  </definedNames>
  <calcPr calcId="144525"/>
</workbook>
</file>

<file path=xl/sharedStrings.xml><?xml version="1.0" encoding="utf-8"?>
<sst xmlns="http://schemas.openxmlformats.org/spreadsheetml/2006/main" count="728" uniqueCount="314">
  <si>
    <t>洱源县2018年扶贫项目完成情况统计表</t>
  </si>
  <si>
    <t>序号</t>
  </si>
  <si>
    <t>项目建设单位</t>
  </si>
  <si>
    <t>项目名称</t>
  </si>
  <si>
    <t>项目建设内容</t>
  </si>
  <si>
    <t>下达金额
（万元）</t>
  </si>
  <si>
    <t>项目进展情况</t>
  </si>
  <si>
    <t>项目形象进度</t>
  </si>
  <si>
    <t>资金使用情况（万元）</t>
  </si>
  <si>
    <t>开工</t>
  </si>
  <si>
    <t>已完工</t>
  </si>
  <si>
    <t>使用资金</t>
  </si>
  <si>
    <t>结余资金</t>
  </si>
  <si>
    <t>合计</t>
  </si>
  <si>
    <t>县农业局</t>
  </si>
  <si>
    <t>洱源县2018年脱贫攻坚粮改饲试点项目</t>
  </si>
  <si>
    <t>种植优质饲草料1.8万亩,收储草6万吨。</t>
  </si>
  <si>
    <t>县农开办</t>
  </si>
  <si>
    <t>洱源县2018年脱贫攻坚土地治理项目</t>
  </si>
  <si>
    <t>实施田间衬砌渠道11公里，配套桥、涵、闸等建筑物64件，新建机耕干道4公里，推广有机肥等。</t>
  </si>
  <si>
    <t>县林业局</t>
  </si>
  <si>
    <t>洱源县2018年脱贫攻坚林业改革发展资金项目</t>
  </si>
  <si>
    <t>新建公益林管护房、开展森林资源(公益林资源)定期调查和动态监测等。</t>
  </si>
  <si>
    <t>公益林管护房建设项目准备开工建设，现正开展前期工作。</t>
  </si>
  <si>
    <t>县水务局</t>
  </si>
  <si>
    <t>洱源县2018年脱贫攻坚高效节水灌溉项目</t>
  </si>
  <si>
    <t>凤羽河边生态隔离带片区400亩，源胜茶厂片区538亩，半边天片区1808亩，大涧口片区3137亩，印象凤羽片区1434亩。</t>
  </si>
  <si>
    <t>已完工，正在开展竣工结算</t>
  </si>
  <si>
    <t>洱源县2018年脱贫攻坚山洪灾害防治项目</t>
  </si>
  <si>
    <t>建设补充自动水位站3个，景区监测预警系统2套，学校监测预警系统3套，开展防灾演练1场。</t>
  </si>
  <si>
    <t>洱源县2018年脱贫攻坚小型农田维修养护项目</t>
  </si>
  <si>
    <t>实施渠道修复3200米、水闸及涵洞改造1处。</t>
  </si>
  <si>
    <t>洱源县2018年脱贫攻坚公益性水利工程维修养护项目</t>
  </si>
  <si>
    <t>安装监控设施1套，水库维修养护1处。</t>
  </si>
  <si>
    <t>洱源县2018年脱贫攻坚河长制信息管理与服务系统建设项目</t>
  </si>
  <si>
    <t>建设河长制信息管理系统。</t>
  </si>
  <si>
    <t>洱源县三营镇脱贫攻坚应急供水项目</t>
  </si>
  <si>
    <t>1.铺设从东火山取水点至涧门口6号高位水池之间的主干管10.539千米；2.铺设5号主干管9.046千米；3.铺设6号主干管9.81千米；4.30个自然村村内配水管网铺设；5.新建3个高位水池。</t>
  </si>
  <si>
    <t>三营镇人民政府</t>
  </si>
  <si>
    <t>三营镇入股企业产业扶贫项目</t>
  </si>
  <si>
    <t>实施采购玉米等储备生产原料，扩大生产规模。</t>
  </si>
  <si>
    <t>已产生效益</t>
  </si>
  <si>
    <t>三营镇2018年脱贫攻坚产业扶贫肉牛养殖项目</t>
  </si>
  <si>
    <t>养殖肉牛200头。</t>
  </si>
  <si>
    <t>三营镇2018年脱贫攻坚产业扶贫贫困村互助金项目</t>
  </si>
  <si>
    <t>扩大发展石岩、南大坪2个扶贫互助社规模。</t>
  </si>
  <si>
    <t>建档立卡贫困户现役军人家庭产业项目</t>
  </si>
  <si>
    <t>6户</t>
  </si>
  <si>
    <t>洱源县2018年卫生室建设项目</t>
  </si>
  <si>
    <t>三营镇新联村2018年卫生室建设项目</t>
  </si>
  <si>
    <t>已投入使用</t>
  </si>
  <si>
    <t>三营镇共和村2018年卫生室建设项目</t>
  </si>
  <si>
    <t>三营镇新龙村2018年卫生室建设项目</t>
  </si>
  <si>
    <t>三营镇白草村2018年卫生室建设项目</t>
  </si>
  <si>
    <t>洱源县2018年贫困村整体提升工程村民小组活动场所建设项目</t>
  </si>
  <si>
    <t>二南组、赶新组活动室</t>
  </si>
  <si>
    <t>2018年三营镇脱贫攻坚农村能源建设项目</t>
  </si>
  <si>
    <t>太阳能23套，省柴节能灶140套。。</t>
  </si>
  <si>
    <t>洱源县人居环境住房提升项目</t>
  </si>
  <si>
    <t>2276户</t>
  </si>
  <si>
    <t>已竣工入住</t>
  </si>
  <si>
    <t>洱源县三营镇郑家庄老年活动中心旅游公厕建设项目</t>
  </si>
  <si>
    <t>计划实施建设公厕1座。</t>
  </si>
  <si>
    <t>炼铁乡人民政府</t>
  </si>
  <si>
    <t>炼铁乡产业扶贫量化入股项目</t>
  </si>
  <si>
    <t>实施洱海源宾馆扩大再生产及其建筑施工企业的资本投入。</t>
  </si>
  <si>
    <t>贫困户量化入股项目，签订3年合作期，到2020年结束，目前运行正常。</t>
  </si>
  <si>
    <t>计划实施西南红饲料公司扩大再生产及其建筑施工企业的资本金投入。</t>
  </si>
  <si>
    <t>贫困户量化入股项目，签订3年合作期，到2020年结束目前运行正常。</t>
  </si>
  <si>
    <t>炼铁乡2018年度辣椒产业发展项目</t>
  </si>
  <si>
    <t>发展种植辣椒514.7亩、建设冷库基地1个。</t>
  </si>
  <si>
    <t>田心村委会田坝心小组2018年脱贫攻坚进村道路提升改造工程项目</t>
  </si>
  <si>
    <t>实施测弯改直土方开挖7000米，侧沟120立方米，涵洞7.5立方米，涵管安装16米，钢筋制安400千克。</t>
  </si>
  <si>
    <t>纸厂村委会青栗丛小组2018年脱贫攻坚进村道路提升改造工程项目</t>
  </si>
  <si>
    <t>实施进村道路提升改造8000米，路沿4000米，涵管安装40米，挡墙60立方米等项目建设。</t>
  </si>
  <si>
    <t>江旁村委会上大柒、立溪甸二小组2018年脱贫攻坚人畜饮水提升改造项目</t>
  </si>
  <si>
    <t>新建取水池8立方米1个，安装引水主管DN40钢管500米，供水到户DN20钢管2400米，进户供水龙头带球阀6套，跨涧吊装道更换200米，分水池3个12立方米。</t>
  </si>
  <si>
    <t>田心村委会田坝心小组2018年脱贫攻坚人畜饮水提升改造项目</t>
  </si>
  <si>
    <t>新建取水池、分水池、蓄水池40立方米，引水主管DN25钢管4000米，供水到户DN15钢管3000米，进户供水龙头23套，挡土墙88立方米。</t>
  </si>
  <si>
    <t>新庄村委会干地曲小组2018年脱贫攻坚道路硬化项目</t>
  </si>
  <si>
    <t>实施路面硬化厚度15厘米C20混凝土水泥路1000米，宽1.5米，共计1500平方米。</t>
  </si>
  <si>
    <t>16户</t>
  </si>
  <si>
    <t>洱源县炼铁乡田心村下大七小组2018年脱贫攻坚人畜饮水项目</t>
  </si>
  <si>
    <t>新建取水池2座8.96立方米、消力池2座8.96立方米，安装DN25钢管1140米、DN20钢管600米，建设0.125立方米镇墩16个。项目受益89户279人，其中贫困户4户8人。</t>
  </si>
  <si>
    <t>洱源县炼铁乡新庄村新生、干地曲小组2018年脱贫攻坚人畜饮水建设项目</t>
  </si>
  <si>
    <t>新建取水池1座4.48立方米、蓄水池2座23.52立方米，安装DN25钢管2800米、DN15钢管1100米，进行人工二次搬运钢管3900米。项目受益111户330人，其中贫困户5户10人。</t>
  </si>
  <si>
    <t>洱源县炼铁乡新庄村雪梨树及汉庄小组2018年脱贫攻坚人畜饮水建设项目</t>
  </si>
  <si>
    <t>新建取水池1座4.48立方米、跨件拉墩2个16立方米、镇墩6个0.75立方米，铺设引水主管PE63塑管5千米，安装DN50钢管300米。项目受益187户597人，其中贫困户8户15人。</t>
  </si>
  <si>
    <t>洱源县炼铁乡牛桂丹村2018年脱贫攻坚牛桂丹至杨家道路硬化项目</t>
  </si>
  <si>
    <t>实施C30砼路面2810米，C15埋石砼挡墙675立方米，C15砼侧沟边墙2900米，C15砼侧沟底2900米，路面砂砾石垫层978.25立方米，模板制安4628平方米，路面平整1项。项目受益260户908人，其中贫困户91户326人。</t>
  </si>
  <si>
    <t>溪登坪、鸡鸣寺、昌蒲塘、珙旺、江长活动场所</t>
  </si>
  <si>
    <t>2018年炼铁乡脱贫攻坚农村能源建设项目</t>
  </si>
  <si>
    <t>省柴节能灶100套。</t>
  </si>
  <si>
    <t>3083户</t>
  </si>
  <si>
    <t>0</t>
  </si>
  <si>
    <t>乔后镇人民政府</t>
  </si>
  <si>
    <t>乔后镇未脱贫户入股养蜂项目</t>
  </si>
  <si>
    <t>发展养殖蜜蜂1500箱。</t>
  </si>
  <si>
    <t>乔后镇2018年当归种植项目</t>
  </si>
  <si>
    <t>发展当归500亩。</t>
  </si>
  <si>
    <t>乔后镇2018年魔芋种植项目</t>
  </si>
  <si>
    <t>发展魔芋200亩。</t>
  </si>
  <si>
    <t>乔后镇2018年产业扶贫山萮菜种植项目</t>
  </si>
  <si>
    <t>发展山萮菜147亩。</t>
  </si>
  <si>
    <t>乔后镇2018年贫困村补短板大树塘占院心硬化项目</t>
  </si>
  <si>
    <t>实施院心硬化380平方米，入户路面硬化114平方米。受益农户19户90人，其中建档立卡11户51人。</t>
  </si>
  <si>
    <t>乔后镇黄花坪村2018年卫生室建设项目</t>
  </si>
  <si>
    <t>乔后镇新坪村2018年卫生室建设项目</t>
  </si>
  <si>
    <t>乔后镇柴坝村2018年卫生室建设项目</t>
  </si>
  <si>
    <t>洱源县乔后镇乔后村骑龙山小组2018年脱贫攻坚人畜饮水工程项目</t>
  </si>
  <si>
    <t>D25人畜饮水管网建设1728米，挖基坑土方5.31立方米，C15毛石混凝土挡土墙6.13立方米，现浇C20混凝土3.53 立方米，现浇钢构件钢筋0.173t,安装D25球阀2个。</t>
  </si>
  <si>
    <t>洱源县乔后镇文开村2018年脱贫攻坚村内道路硬化项目</t>
  </si>
  <si>
    <t>C20砼混凝土村内道路硬化11832.80平方米（青岩坪2300平方米、红塘955平方米、建设1150平方米、上登1225平方米、温登575平方米、马鹿塘375平方米、塘村650平方米、大麦地1125平方米、江溪902.8平方米、石曲1725平方米、西桃坪850平方米）。</t>
  </si>
  <si>
    <t>已完成实施</t>
  </si>
  <si>
    <t>洱源县乔后镇黄花坪村2018年脱贫攻坚村内道路硬化项目</t>
  </si>
  <si>
    <t>C20砼混凝土村内道路硬化12794.50平方米（牡丹场3825平方米、下勒登3732平方米、上勒登2000平方米、大涧登1600平方米、五斗邑1637.5平方米）。</t>
  </si>
  <si>
    <t>松登、大麦地、新村、江溪、牛香登活动场所</t>
  </si>
  <si>
    <t>2018年乔后镇脱贫攻坚农村能源建设项目</t>
  </si>
  <si>
    <t>太阳能15套。</t>
  </si>
  <si>
    <t>乔后镇农村人居环境提升工程项目</t>
  </si>
  <si>
    <t>项目计划实施农村人居环境提升工程乔后镇2756户。</t>
  </si>
  <si>
    <t>2756户</t>
  </si>
  <si>
    <t>乔后镇新坪村岩关小组2018年脱贫攻坚山体滑坡治理项目</t>
  </si>
  <si>
    <t>建设挡墙92.5立方米，排水沟60米。</t>
  </si>
  <si>
    <t>牛街乡人民政府</t>
  </si>
  <si>
    <t>牛街乡蔬菜种植项目</t>
  </si>
  <si>
    <t>计划种植豆类（大白芸豆、荷兰豆）1000亩，土地流300亩种植莴笋、松花菜等蔬菜，发展中药材（天门冬）育苗20亩、发展种植中药材1000亩，发展大棚种植甜豆89个棚60亩。开展种植、管理培训900人次。</t>
  </si>
  <si>
    <t>第一年入股股金分红已发到农户账户</t>
  </si>
  <si>
    <t>牛街乡福田村2018年树莓种植项目</t>
  </si>
  <si>
    <t>发展树莓210亩；农户培训66人次。</t>
  </si>
  <si>
    <t>牛街乡福田村2018年中药材种植项目</t>
  </si>
  <si>
    <t>发展木香400亩；农户培训66人次。</t>
  </si>
  <si>
    <t>牛街乡龙门村双龙自然村2018年脱贫攻坚人饮项目</t>
  </si>
  <si>
    <t>新建取水池2个、蓄水池1个，安装DN40引水管3000米。受益人口108户418人，其中建档立卡贫困户29户113人。</t>
  </si>
  <si>
    <t>项目完工、投入使用。</t>
  </si>
  <si>
    <t>牛街乡太平村苹果种植项目</t>
  </si>
  <si>
    <t>发展苹果28.18亩。受益建档立卡贫困户4户21人。</t>
  </si>
  <si>
    <t>验收合格，补助资金已发到户</t>
  </si>
  <si>
    <t>25户</t>
  </si>
  <si>
    <t>牛街乡牛街村2018年卫生室建设项目</t>
  </si>
  <si>
    <t>牛街乡大同村2018年卫生室建设项目</t>
  </si>
  <si>
    <t>牛街乡上站村2018年卫生室建设项目</t>
  </si>
  <si>
    <t>牛街乡龙门村2018年卫生室建设项目</t>
  </si>
  <si>
    <t>洱源县牛街乡龙门村2018年脱贫攻坚新登至双龙路口道路硬化项目</t>
  </si>
  <si>
    <t>实施砼C30混凝土水泥路面210米，宽6米，共计1260平方米。受益农户613户2563人，其中建档立卡236户1008人，未脱贫户19户54人。</t>
  </si>
  <si>
    <t>洱源县牛街乡龙门村四十里自然村2018年脱贫攻坚党支部活动室附属设施建设项目</t>
  </si>
  <si>
    <t>实施C20混凝土活动室场地硬化230平方米（长23米、宽10米、厚0.2米），C20混凝土道路硬化120平方米（长24米、宽5米、厚0.2米），新建场地围栏50米。项目受益150户719人，其中贫困户60户283人。</t>
  </si>
  <si>
    <t>洛书、中登、龙马洞、山区、大松坪、瓜拉坡、大松坪1-5组、大松坪6-10组活动室、活动场所</t>
  </si>
  <si>
    <t>2018年牛街乡脱贫攻坚农村能源建设项目</t>
  </si>
  <si>
    <t>太阳能28套。</t>
  </si>
  <si>
    <t>投入使用</t>
  </si>
  <si>
    <t>2042户</t>
  </si>
  <si>
    <t>乡级初验结束，已投入使用</t>
  </si>
  <si>
    <t>龙马洞自然村太阳能路灯建设项目</t>
  </si>
  <si>
    <t>安装村内太阳能路灯(6米杆)36盏</t>
  </si>
  <si>
    <t>白玉自然村太阳能路灯建设项目</t>
  </si>
  <si>
    <t>安装村内太阳能路灯(6米杆)58盏</t>
  </si>
  <si>
    <t>北排自然村太阳能路灯建设项目</t>
  </si>
  <si>
    <t>洛书自然村文化活动室(含支部活动室)建设项目</t>
  </si>
  <si>
    <t>新建文化活动室（含支部活动室）257.78㎡一幢(二层砖混)</t>
  </si>
  <si>
    <t>凤羽镇人民政府</t>
  </si>
  <si>
    <t>凤羽镇产业资金量化入股项目</t>
  </si>
  <si>
    <t>项目建设年限三年，已实施一年成效显著。</t>
  </si>
  <si>
    <t>凤羽镇2018年蔬菜种植项目</t>
  </si>
  <si>
    <t>发展荷兰豆62.5亩、朝天椒397.5亩、羊肚菌9亩；建设冰库和生产车间、购置物流设备、建设生产基地；开展专业技术人员培训1人次、农户培训600人次。</t>
  </si>
  <si>
    <t>9户</t>
  </si>
  <si>
    <t>已完工，并通过镇级验收。</t>
  </si>
  <si>
    <t>凤羽镇庄上村2018年卫生室建设项目</t>
  </si>
  <si>
    <t>已完工。</t>
  </si>
  <si>
    <t>凤羽镇凤翔村2018年卫生室建设项目</t>
  </si>
  <si>
    <t>凤河小村、源胜大充活动场所</t>
  </si>
  <si>
    <t>1190户</t>
  </si>
  <si>
    <t>已完工，镇级验收已完成，资金拨付到位。</t>
  </si>
  <si>
    <t>凤羽镇上寺村旧邑自然村2018年脱贫攻坚文化活动室太阳能路灯安装项目</t>
  </si>
  <si>
    <t>安装村主干道9盏、老年协会3盏、活动广场3盏。</t>
  </si>
  <si>
    <t>凤羽镇庄上村福利组2018年脱贫攻坚人饮修复工程项目</t>
  </si>
  <si>
    <t>新建蓄水池3个，安装DN50钢管600米和DN40钢管250米。</t>
  </si>
  <si>
    <t>江登自然村文化活动场所建设</t>
  </si>
  <si>
    <t>1、活动中心篮球场及周边场地510㎡。
2、活动广场700㎡石板硬化。</t>
  </si>
  <si>
    <t>茈碧湖镇人民政府</t>
  </si>
  <si>
    <t>碧云村树莓产业发展量化入股项目</t>
  </si>
  <si>
    <t>种植育苗圃20亩，实施产品研发2项、产品营销1项。</t>
  </si>
  <si>
    <t>镇级已验收</t>
  </si>
  <si>
    <t>中炼村产业扶贫中蜂养殖项目</t>
  </si>
  <si>
    <t>发展养殖蜜蜂200箱，建设电商平台1个，人员培训150人次。</t>
  </si>
  <si>
    <t>松鹤村梅果粗加工项目</t>
  </si>
  <si>
    <t>收购加工鲜梅130吨，35户贫困户及示范户科技培训。</t>
  </si>
  <si>
    <t>永兴村紫玉萝产业发展量化入股项目</t>
  </si>
  <si>
    <t>种植紫玉萝300亩，培植1个50亩“紫玉萝”育苗基地。</t>
  </si>
  <si>
    <t>资金已拨付，未验收</t>
  </si>
  <si>
    <t>茈碧湖镇龙脑樟生产量化入股项目</t>
  </si>
  <si>
    <t>建设龙脑樟苗圃5亩、生产基地100亩；管护房3间；外出培训3人次，就地培训150人次。</t>
  </si>
  <si>
    <t>茈碧湖镇海口村梨园自然村人饮改造提升项目</t>
  </si>
  <si>
    <t>新建取水池2个，安装饮水管道4348米、螺纹阀门274个、砼路面切割修复500米</t>
  </si>
  <si>
    <t>已结算审计</t>
  </si>
  <si>
    <t>17户</t>
  </si>
  <si>
    <t>已完成到户资金拨付</t>
  </si>
  <si>
    <t>茈碧湖镇大庄村2018年卫生室建设项目</t>
  </si>
  <si>
    <t>茈碧湖镇巡检村2018年卫生室建设项目</t>
  </si>
  <si>
    <t>茈碧湖镇松鹤村2018年卫生室建设项目</t>
  </si>
  <si>
    <t>茈碧湖镇果胜村2018年卫生室建设项目</t>
  </si>
  <si>
    <t>洱源县茈碧湖镇哨横村委会三、五、八组2018年脱贫攻坚道路硬化项目</t>
  </si>
  <si>
    <t>实施三、五、八组C20混凝土入村道路硬化2750平方米（长550米、宽5米、厚02米）。受益156户636人，其中建档立卡贫困户17户74人。</t>
  </si>
  <si>
    <t>洱源县茈碧湖镇松鹤村委会溪登自然村2018年脱贫攻坚村内道路硬化项目</t>
  </si>
  <si>
    <t>实施村内道路硬化8800平方米：一期实施4000平方米（长800米、宽5米、后0.2米），挡墙130米；二期实施4800平方米（长1300米、宽3.7米、厚0.2米），侧沟90米，路面回填1500平方米</t>
  </si>
  <si>
    <t>洱源县茈碧湖镇永兴村委会吉菜村养鸡场附属设施建设项目</t>
  </si>
  <si>
    <t>建设环7.1亩养鸡场的围栏，3间管护房，实施硬化场地193平方米，安装水塔1套。</t>
  </si>
  <si>
    <t>永兴、哨横4组、玉湖二街活动场所</t>
  </si>
  <si>
    <t>完成永兴和大庄南片区活动场所建设</t>
  </si>
  <si>
    <t>3636户</t>
  </si>
  <si>
    <t>完成拆除重建、加固改造、土墙补新等项目工程，共涉及3636户</t>
  </si>
  <si>
    <t>2018年度脱贫攻坚农村党支部活动室建设和配套设施经费项目</t>
  </si>
  <si>
    <t>新建茈碧湖镇中炼村下中村活动室1件，配套17个村的25个自然村党支部活动室设施。</t>
  </si>
  <si>
    <t>完成项目结算</t>
  </si>
  <si>
    <t>上中村自然村文化活动室建设项目</t>
  </si>
  <si>
    <t xml:space="preserve">1、文化活动室1栋1层砖混结构125平方；2、旧房拆除1项。 </t>
  </si>
  <si>
    <t>回果自然村道路硬化工程</t>
  </si>
  <si>
    <t>1、主道硬化1条211米均宽4.2米886平方。2、支道硬化1条130米均宽3.5米455平方。3、挡墙160米均高0.8米。</t>
  </si>
  <si>
    <t>邓川镇人民政府</t>
  </si>
  <si>
    <t>邓川镇桂皮大营自然村产业扶贫项目</t>
  </si>
  <si>
    <t>发展生态蔬菜371亩，新建水窖106口。</t>
  </si>
  <si>
    <t>已完工并做完结算审核</t>
  </si>
  <si>
    <t>竣工并投入使用</t>
  </si>
  <si>
    <t>邓川镇入股企业扶贫项目</t>
  </si>
  <si>
    <t>采购玉米等储备生产原料。</t>
  </si>
  <si>
    <t>已办理完相关手续，第一年分红到位</t>
  </si>
  <si>
    <t>已产生实效</t>
  </si>
  <si>
    <t>2户</t>
  </si>
  <si>
    <t>已通过镇级验收，兑付到位</t>
  </si>
  <si>
    <t>邓川镇新州村2018年卫生室建设项目</t>
  </si>
  <si>
    <t>已完工并做完相关置换手续</t>
  </si>
  <si>
    <t>邓川镇腾龙村2018年卫生室建设项目</t>
  </si>
  <si>
    <t>沙桥活动室、三北活动室</t>
  </si>
  <si>
    <t>完工</t>
  </si>
  <si>
    <t>750户</t>
  </si>
  <si>
    <t>资金拨付完毕</t>
  </si>
  <si>
    <t>已完工做完相关手续资料，拨款到位</t>
  </si>
  <si>
    <t>邓川镇旧州村九石沟自然村活动室建设项目</t>
  </si>
  <si>
    <t>新建103.6平方米活动室1栋、15平方米厕所1间，院心硬化449.8平方米，修建大门1道、混凝土挡墙60立方米、围墙64米，基础土方开挖270立方米、土地回填270立方米。</t>
  </si>
  <si>
    <t>右所镇人民政府</t>
  </si>
  <si>
    <t>腊坪村2018年木香种植扶持项目</t>
  </si>
  <si>
    <t>发展种植木香1200亩。</t>
  </si>
  <si>
    <t>右所镇产业扶持资金入股项目</t>
  </si>
  <si>
    <t>建设2000平方米（35间客房）连锁酒店1栋。</t>
  </si>
  <si>
    <t>右所镇入股洱源辉煌有限责任公司项目</t>
  </si>
  <si>
    <t>1.室外消火栓6个、管道300米；2.下水管道100管300米、PPR管50管600米；3.变压器1台；4.配电室2个及市场线路安装；5.道路硬化700立方米。</t>
  </si>
  <si>
    <t>右所镇入股洱源县罗军生猪养殖专业合作社项目</t>
  </si>
  <si>
    <t>购买二元母猪补栏24头。</t>
  </si>
  <si>
    <t>右所镇幸福村汪家营自然村脱贫攻坚道路硬化建设项目</t>
  </si>
  <si>
    <t>实施主干道硬化2800平方米、支干道硬化1200平方米。</t>
  </si>
  <si>
    <t>24户。</t>
  </si>
  <si>
    <t>右所镇松曲村2018年卫生室建设项目</t>
  </si>
  <si>
    <t>右所镇陈官村2018年卫生室建设项目</t>
  </si>
  <si>
    <t>右所镇中所村2018年卫生室建设项目</t>
  </si>
  <si>
    <t>右所镇幸福村2018年卫生室建设项目</t>
  </si>
  <si>
    <t>右所镇西湖村2018年卫生室建设项目</t>
  </si>
  <si>
    <t>右所镇团结村2018年卫生室建设项目</t>
  </si>
  <si>
    <t>右所镇右所村2018年卫生室建设项目</t>
  </si>
  <si>
    <t>右所镇三枚村2018年卫生室建设项目</t>
  </si>
  <si>
    <t>大楼桥、汪家、何后、水磨箐、元井六活动场所</t>
  </si>
  <si>
    <t>2018年右所镇脱贫攻坚农村能源建设项目</t>
  </si>
  <si>
    <t>1502户</t>
  </si>
  <si>
    <t>右所镇右所村左北自然村2018年脱贫攻坚文化活动室太阳能路灯安装项目</t>
  </si>
  <si>
    <t>安装村文化活动室10盏。</t>
  </si>
  <si>
    <t>右所镇三枚村草海子赶羊涧自然村脱贫攻坚村内道路硬化建设项目</t>
  </si>
  <si>
    <t>草海子：C20砼道路硬化2850平方米；赶羊涧：C20砼道路硬化1900平方米。</t>
  </si>
  <si>
    <t>右所镇团结村士庞自然村脱贫攻坚村内道路硬化建设项目</t>
  </si>
  <si>
    <t>C30砼道路硬化4470平方米），碎石垫层1710平方米、挡墙62.5立方米。</t>
  </si>
  <si>
    <t>南天神自然村村内道路硬化</t>
  </si>
  <si>
    <t>建设村内主干道1条，长360m,平均宽5m,共1800平方米。</t>
  </si>
  <si>
    <t>晓阳自然村文化活动室（含党支部活动室）建设项目</t>
  </si>
  <si>
    <t>1、文化活动室1栋82.14平方米；2、硬化场地200平方米；3、活动室围墙、大门。</t>
  </si>
  <si>
    <t>大营自然村文化活动室建设项目</t>
  </si>
  <si>
    <t>建设文化活动室1栋2层160平方米</t>
  </si>
  <si>
    <t>三家自然村文化活动室建设项目</t>
  </si>
  <si>
    <t>大麦田自然村文化活动室建设项目</t>
  </si>
  <si>
    <t>县文广局</t>
  </si>
  <si>
    <t>洱源县文广局脱贫攻坚配备贫困村活动室内部设施及广播电视信号接收设备项目</t>
  </si>
  <si>
    <t>1.配备65个活动室的桌椅，46个活动室的制度牌，2.配备广播电视接收设备680套。</t>
  </si>
  <si>
    <t>西山乡人民政府</t>
  </si>
  <si>
    <t>西山村苦荞种植项目</t>
  </si>
  <si>
    <t>发展苦荞1870亩，人员培训500人次。</t>
  </si>
  <si>
    <t>已签订产业扶贫合作协议，资金已拨付合作社</t>
  </si>
  <si>
    <t>肉牛养殖项目</t>
  </si>
  <si>
    <t>发展养殖肉牛150头。</t>
  </si>
  <si>
    <t>已签订产业扶贫合作协议，资金已拨付公司</t>
  </si>
  <si>
    <t>胜利村藏香猪项目</t>
  </si>
  <si>
    <t>发展养殖藏香猪530头，建设养殖场厂房。</t>
  </si>
  <si>
    <t>36户</t>
  </si>
  <si>
    <t>项目已完成，已通过乡级验收，等待县级验收，资金已全部兑付到户</t>
  </si>
  <si>
    <t>洱源县西山乡立坪村人居环境提升项目</t>
  </si>
  <si>
    <t>1.屋面加固2户6间；2.修缮提升1户；3.六有帮扶1户；4.院心硬化14户，计280平方米。</t>
  </si>
  <si>
    <t>西山乡团结村卫生室</t>
  </si>
  <si>
    <t>项目已完成，已通过乡级验收，资金已拨付14万元</t>
  </si>
  <si>
    <t>西山乡立坪村2018年卫生室建设项目</t>
  </si>
  <si>
    <t>项目已完成，已通过乡级验收，资金已完成拨付</t>
  </si>
  <si>
    <t>西山乡建设村2018年卫生室建设项目</t>
  </si>
  <si>
    <t>洱源县西山乡立坪村2018年脱贫攻坚村组道路硬化项目</t>
  </si>
  <si>
    <t>C30混凝土村组道路硬化11680平方米，挡墙33立方米；清理塌方236立方米；排水沟280米，路基回填砾石86.8立方米，涵管安装500∅38m。</t>
  </si>
  <si>
    <t>项目已完成</t>
  </si>
  <si>
    <t>洱源县西山乡团结村2018年脱贫攻坚村组道路硬化项目</t>
  </si>
  <si>
    <t>C30混凝土村组道路硬化11667平方米，挡墙167立方米；清理塌方51立方米；排水沟280米，路基回填砾石98.4立方米，涵管安装500∅18m。</t>
  </si>
  <si>
    <t>洱源县西山乡西山村蕨菜小组2018年脱贫攻坚人居环境提升项目</t>
  </si>
  <si>
    <t>实施墙体粉刷44户7872平方米。项目受益44户197人，其中贫困户16户62人。</t>
  </si>
  <si>
    <t>洱源县西山乡建设村燕麦登小组2018年脱贫攻坚村组道路硬化项目</t>
  </si>
  <si>
    <t>C30混凝土村组道路硬化4240平方米，C20混凝土挡墙33立方米。</t>
  </si>
  <si>
    <t>洱源县西山乡建设村上春小组2018年脱贫攻坚村组道路硬化项目</t>
  </si>
  <si>
    <t>C30混凝土村组道路硬化11567平方米，挡墙6处共200立方米；清理塌方400立方米；排水沟10米。</t>
  </si>
  <si>
    <t>旧宅活动场所</t>
  </si>
  <si>
    <t>2018年西山乡脱贫攻坚农村能源建设项目</t>
  </si>
  <si>
    <t>太阳能84套。</t>
  </si>
  <si>
    <t>项目已完成，等待县林业局验收后兑付资金</t>
  </si>
  <si>
    <t>1976户</t>
  </si>
  <si>
    <t>项目已完成，已通过乡级验收，等待资料完善后将资金全部兑付到户</t>
  </si>
</sst>
</file>

<file path=xl/styles.xml><?xml version="1.0" encoding="utf-8"?>
<styleSheet xmlns="http://schemas.openxmlformats.org/spreadsheetml/2006/main">
  <numFmts count="8">
    <numFmt numFmtId="176" formatCode="0_);[Red]\(0\)"/>
    <numFmt numFmtId="177" formatCode="0.00_);[Red]\(0.00\)"/>
    <numFmt numFmtId="178"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9" formatCode="0.000_ "/>
  </numFmts>
  <fonts count="25">
    <font>
      <sz val="11"/>
      <color theme="1"/>
      <name val="宋体"/>
      <charset val="134"/>
      <scheme val="minor"/>
    </font>
    <font>
      <sz val="9"/>
      <name val="宋体"/>
      <charset val="134"/>
    </font>
    <font>
      <b/>
      <sz val="20"/>
      <name val="宋体"/>
      <charset val="134"/>
    </font>
    <font>
      <b/>
      <sz val="11"/>
      <name val="宋体"/>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sz val="11"/>
      <color theme="1"/>
      <name val="等线"/>
      <charset val="134"/>
    </font>
    <font>
      <b/>
      <sz val="11"/>
      <color theme="1"/>
      <name val="宋体"/>
      <charset val="0"/>
      <scheme val="minor"/>
    </font>
    <font>
      <b/>
      <sz val="11"/>
      <color rgb="FF3F3F3F"/>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indexed="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9"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11" borderId="0" applyNumberFormat="0" applyBorder="0" applyAlignment="0" applyProtection="0">
      <alignment vertical="center"/>
    </xf>
    <xf numFmtId="43" fontId="0" fillId="0" borderId="0" applyFont="0" applyFill="0" applyBorder="0" applyAlignment="0" applyProtection="0">
      <alignment vertical="center"/>
    </xf>
    <xf numFmtId="0" fontId="5" fillId="1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8" applyNumberFormat="0" applyFont="0" applyAlignment="0" applyProtection="0">
      <alignment vertical="center"/>
    </xf>
    <xf numFmtId="0" fontId="5" fillId="5"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7" applyNumberFormat="0" applyFill="0" applyAlignment="0" applyProtection="0">
      <alignment vertical="center"/>
    </xf>
    <xf numFmtId="0" fontId="8" fillId="0" borderId="7" applyNumberFormat="0" applyFill="0" applyAlignment="0" applyProtection="0">
      <alignment vertical="center"/>
    </xf>
    <xf numFmtId="0" fontId="5" fillId="23" borderId="0" applyNumberFormat="0" applyBorder="0" applyAlignment="0" applyProtection="0">
      <alignment vertical="center"/>
    </xf>
    <xf numFmtId="0" fontId="12" fillId="0" borderId="11" applyNumberFormat="0" applyFill="0" applyAlignment="0" applyProtection="0">
      <alignment vertical="center"/>
    </xf>
    <xf numFmtId="0" fontId="5" fillId="25" borderId="0" applyNumberFormat="0" applyBorder="0" applyAlignment="0" applyProtection="0">
      <alignment vertical="center"/>
    </xf>
    <xf numFmtId="0" fontId="23" fillId="19" borderId="14" applyNumberFormat="0" applyAlignment="0" applyProtection="0">
      <alignment vertical="center"/>
    </xf>
    <xf numFmtId="0" fontId="17" fillId="19" borderId="9" applyNumberFormat="0" applyAlignment="0" applyProtection="0">
      <alignment vertical="center"/>
    </xf>
    <xf numFmtId="0" fontId="11" fillId="17" borderId="10" applyNumberFormat="0" applyAlignment="0" applyProtection="0">
      <alignment vertical="center"/>
    </xf>
    <xf numFmtId="0" fontId="6" fillId="22" borderId="0" applyNumberFormat="0" applyBorder="0" applyAlignment="0" applyProtection="0">
      <alignment vertical="center"/>
    </xf>
    <xf numFmtId="0" fontId="5" fillId="8" borderId="0" applyNumberFormat="0" applyBorder="0" applyAlignment="0" applyProtection="0">
      <alignment vertical="center"/>
    </xf>
    <xf numFmtId="0" fontId="14" fillId="0" borderId="12" applyNumberFormat="0" applyFill="0" applyAlignment="0" applyProtection="0">
      <alignment vertical="center"/>
    </xf>
    <xf numFmtId="0" fontId="22" fillId="0" borderId="13" applyNumberFormat="0" applyFill="0" applyAlignment="0" applyProtection="0">
      <alignment vertical="center"/>
    </xf>
    <xf numFmtId="0" fontId="24" fillId="27" borderId="0" applyNumberFormat="0" applyBorder="0" applyAlignment="0" applyProtection="0">
      <alignment vertical="center"/>
    </xf>
    <xf numFmtId="0" fontId="16" fillId="18" borderId="0" applyNumberFormat="0" applyBorder="0" applyAlignment="0" applyProtection="0">
      <alignment vertical="center"/>
    </xf>
    <xf numFmtId="0" fontId="6" fillId="15" borderId="0" applyNumberFormat="0" applyBorder="0" applyAlignment="0" applyProtection="0">
      <alignment vertical="center"/>
    </xf>
    <xf numFmtId="0" fontId="5" fillId="20"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5" fillId="33" borderId="0" applyNumberFormat="0" applyBorder="0" applyAlignment="0" applyProtection="0">
      <alignment vertical="center"/>
    </xf>
    <xf numFmtId="0" fontId="5" fillId="32" borderId="0" applyNumberFormat="0" applyBorder="0" applyAlignment="0" applyProtection="0">
      <alignment vertical="center"/>
    </xf>
    <xf numFmtId="0" fontId="6" fillId="35" borderId="0" applyNumberFormat="0" applyBorder="0" applyAlignment="0" applyProtection="0">
      <alignment vertical="center"/>
    </xf>
    <xf numFmtId="0" fontId="6" fillId="21" borderId="0" applyNumberFormat="0" applyBorder="0" applyAlignment="0" applyProtection="0">
      <alignment vertical="center"/>
    </xf>
    <xf numFmtId="0" fontId="5" fillId="14" borderId="0" applyNumberFormat="0" applyBorder="0" applyAlignment="0" applyProtection="0">
      <alignment vertical="center"/>
    </xf>
    <xf numFmtId="0" fontId="6" fillId="29" borderId="0" applyNumberFormat="0" applyBorder="0" applyAlignment="0" applyProtection="0">
      <alignment vertical="center"/>
    </xf>
    <xf numFmtId="0" fontId="5" fillId="24" borderId="0" applyNumberFormat="0" applyBorder="0" applyAlignment="0" applyProtection="0">
      <alignment vertical="center"/>
    </xf>
    <xf numFmtId="0" fontId="5" fillId="34" borderId="0" applyNumberFormat="0" applyBorder="0" applyAlignment="0" applyProtection="0">
      <alignment vertical="center"/>
    </xf>
    <xf numFmtId="0" fontId="6" fillId="28" borderId="0" applyNumberFormat="0" applyBorder="0" applyAlignment="0" applyProtection="0">
      <alignment vertical="center"/>
    </xf>
    <xf numFmtId="0" fontId="5" fillId="31" borderId="0" applyNumberFormat="0" applyBorder="0" applyAlignment="0" applyProtection="0">
      <alignment vertical="center"/>
    </xf>
    <xf numFmtId="0" fontId="4" fillId="0" borderId="0"/>
    <xf numFmtId="0" fontId="21" fillId="0" borderId="0">
      <alignment vertical="center"/>
    </xf>
  </cellStyleXfs>
  <cellXfs count="35">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1"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31" fontId="1" fillId="3"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31" fontId="1"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78" fontId="1" fillId="4"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s>
  <tableStyles count="0" defaultTableStyle="TableStyleMedium2" defaultPivotStyle="PivotStyleLight16"/>
  <colors>
    <mruColors>
      <color rgb="00FFFF00"/>
      <color rgb="00FFF2CC"/>
      <color rgb="00BDD7E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5"/>
  <sheetViews>
    <sheetView tabSelected="1" workbookViewId="0">
      <selection activeCell="M5" sqref="M5"/>
    </sheetView>
  </sheetViews>
  <sheetFormatPr defaultColWidth="9" defaultRowHeight="13.5"/>
  <cols>
    <col min="1" max="1" width="6.875" style="3" customWidth="1"/>
    <col min="2" max="2" width="10.5" style="3" customWidth="1"/>
    <col min="3" max="3" width="32.375" style="3" customWidth="1"/>
    <col min="4" max="4" width="32.625" style="3" customWidth="1"/>
    <col min="5" max="5" width="12.875" style="3"/>
    <col min="6" max="7" width="9" style="3"/>
    <col min="8" max="8" width="21.375" style="4" customWidth="1"/>
    <col min="9" max="9" width="13" style="3" customWidth="1"/>
    <col min="10" max="10" width="11.375" style="4" customWidth="1"/>
    <col min="11" max="16384" width="9" style="3"/>
  </cols>
  <sheetData>
    <row r="1" ht="25.5" spans="1:10">
      <c r="A1" s="5" t="s">
        <v>0</v>
      </c>
      <c r="B1" s="5"/>
      <c r="C1" s="5"/>
      <c r="D1" s="5"/>
      <c r="E1" s="5"/>
      <c r="F1" s="5"/>
      <c r="G1" s="5"/>
      <c r="H1" s="5"/>
      <c r="I1" s="5"/>
      <c r="J1" s="5"/>
    </row>
    <row r="2" ht="21" customHeight="1" spans="1:10">
      <c r="A2" s="6" t="s">
        <v>1</v>
      </c>
      <c r="B2" s="6" t="s">
        <v>2</v>
      </c>
      <c r="C2" s="6" t="s">
        <v>3</v>
      </c>
      <c r="D2" s="6" t="s">
        <v>4</v>
      </c>
      <c r="E2" s="6" t="s">
        <v>5</v>
      </c>
      <c r="F2" s="6" t="s">
        <v>6</v>
      </c>
      <c r="G2" s="6"/>
      <c r="H2" s="7" t="s">
        <v>7</v>
      </c>
      <c r="I2" s="6" t="s">
        <v>8</v>
      </c>
      <c r="J2" s="6"/>
    </row>
    <row r="3" ht="21" customHeight="1" spans="1:10">
      <c r="A3" s="6"/>
      <c r="B3" s="6"/>
      <c r="C3" s="6"/>
      <c r="D3" s="6"/>
      <c r="E3" s="6"/>
      <c r="F3" s="6" t="s">
        <v>9</v>
      </c>
      <c r="G3" s="6" t="s">
        <v>10</v>
      </c>
      <c r="H3" s="8"/>
      <c r="I3" s="6" t="s">
        <v>11</v>
      </c>
      <c r="J3" s="6" t="s">
        <v>12</v>
      </c>
    </row>
    <row r="4" ht="17.1" customHeight="1" spans="1:10">
      <c r="A4" s="9" t="s">
        <v>13</v>
      </c>
      <c r="B4" s="10"/>
      <c r="C4" s="10"/>
      <c r="D4" s="11"/>
      <c r="E4" s="12">
        <f>SUM(E5:E155)</f>
        <v>27850.6194</v>
      </c>
      <c r="F4" s="6"/>
      <c r="G4" s="6"/>
      <c r="H4" s="6"/>
      <c r="I4" s="12">
        <f>SUM(I5:I155)</f>
        <v>27651.191644</v>
      </c>
      <c r="J4" s="12">
        <f>SUM(J5:J155)</f>
        <v>174.814136</v>
      </c>
    </row>
    <row r="5" s="1" customFormat="1" ht="11.25" spans="1:10">
      <c r="A5" s="13">
        <v>1</v>
      </c>
      <c r="B5" s="14" t="s">
        <v>14</v>
      </c>
      <c r="C5" s="14" t="s">
        <v>15</v>
      </c>
      <c r="D5" s="15" t="s">
        <v>16</v>
      </c>
      <c r="E5" s="16">
        <v>360</v>
      </c>
      <c r="F5" s="14"/>
      <c r="G5" s="14" t="s">
        <v>10</v>
      </c>
      <c r="H5" s="14"/>
      <c r="I5" s="16">
        <v>332.23338</v>
      </c>
      <c r="J5" s="16"/>
    </row>
    <row r="6" s="1" customFormat="1" ht="33.75" spans="1:10">
      <c r="A6" s="13">
        <v>2</v>
      </c>
      <c r="B6" s="14" t="s">
        <v>17</v>
      </c>
      <c r="C6" s="14" t="s">
        <v>18</v>
      </c>
      <c r="D6" s="15" t="s">
        <v>19</v>
      </c>
      <c r="E6" s="17">
        <v>998.2</v>
      </c>
      <c r="F6" s="14"/>
      <c r="G6" s="14" t="s">
        <v>10</v>
      </c>
      <c r="H6" s="14"/>
      <c r="I6" s="16">
        <v>971.2</v>
      </c>
      <c r="J6" s="16">
        <v>27</v>
      </c>
    </row>
    <row r="7" s="2" customFormat="1" ht="22.5" spans="1:10">
      <c r="A7" s="13">
        <v>3</v>
      </c>
      <c r="B7" s="14" t="s">
        <v>20</v>
      </c>
      <c r="C7" s="14" t="s">
        <v>21</v>
      </c>
      <c r="D7" s="15" t="s">
        <v>22</v>
      </c>
      <c r="E7" s="16">
        <v>128.52</v>
      </c>
      <c r="F7" s="14"/>
      <c r="G7" s="14" t="s">
        <v>10</v>
      </c>
      <c r="H7" s="14" t="s">
        <v>23</v>
      </c>
      <c r="I7" s="14">
        <v>128.52</v>
      </c>
      <c r="J7" s="14"/>
    </row>
    <row r="8" s="2" customFormat="1" ht="33.75" spans="1:10">
      <c r="A8" s="13">
        <v>4</v>
      </c>
      <c r="B8" s="14" t="s">
        <v>24</v>
      </c>
      <c r="C8" s="14" t="s">
        <v>25</v>
      </c>
      <c r="D8" s="15" t="s">
        <v>26</v>
      </c>
      <c r="E8" s="17">
        <v>2568</v>
      </c>
      <c r="F8" s="14"/>
      <c r="G8" s="14" t="s">
        <v>10</v>
      </c>
      <c r="H8" s="14" t="s">
        <v>27</v>
      </c>
      <c r="I8" s="16">
        <v>2568</v>
      </c>
      <c r="J8" s="16">
        <f t="shared" ref="J8:J69" si="0">E8-I8</f>
        <v>0</v>
      </c>
    </row>
    <row r="9" s="2" customFormat="1" ht="33.75" spans="1:10">
      <c r="A9" s="13">
        <v>5</v>
      </c>
      <c r="B9" s="14" t="s">
        <v>24</v>
      </c>
      <c r="C9" s="14" t="s">
        <v>28</v>
      </c>
      <c r="D9" s="15" t="s">
        <v>29</v>
      </c>
      <c r="E9" s="17">
        <v>27</v>
      </c>
      <c r="F9" s="14"/>
      <c r="G9" s="14" t="s">
        <v>10</v>
      </c>
      <c r="H9" s="14" t="s">
        <v>27</v>
      </c>
      <c r="I9" s="17">
        <v>27</v>
      </c>
      <c r="J9" s="16">
        <f t="shared" si="0"/>
        <v>0</v>
      </c>
    </row>
    <row r="10" s="2" customFormat="1" ht="11.25" spans="1:10">
      <c r="A10" s="13">
        <v>6</v>
      </c>
      <c r="B10" s="14" t="s">
        <v>24</v>
      </c>
      <c r="C10" s="14" t="s">
        <v>30</v>
      </c>
      <c r="D10" s="15" t="s">
        <v>31</v>
      </c>
      <c r="E10" s="17">
        <v>32</v>
      </c>
      <c r="F10" s="14"/>
      <c r="G10" s="14" t="s">
        <v>10</v>
      </c>
      <c r="H10" s="14" t="s">
        <v>27</v>
      </c>
      <c r="I10" s="17">
        <v>32</v>
      </c>
      <c r="J10" s="16">
        <f t="shared" si="0"/>
        <v>0</v>
      </c>
    </row>
    <row r="11" s="2" customFormat="1" ht="22.5" spans="1:10">
      <c r="A11" s="13">
        <v>7</v>
      </c>
      <c r="B11" s="14" t="s">
        <v>24</v>
      </c>
      <c r="C11" s="14" t="s">
        <v>32</v>
      </c>
      <c r="D11" s="15" t="s">
        <v>33</v>
      </c>
      <c r="E11" s="17">
        <v>27</v>
      </c>
      <c r="F11" s="14"/>
      <c r="G11" s="14" t="s">
        <v>10</v>
      </c>
      <c r="H11" s="14" t="s">
        <v>27</v>
      </c>
      <c r="I11" s="17">
        <v>27</v>
      </c>
      <c r="J11" s="16">
        <f t="shared" si="0"/>
        <v>0</v>
      </c>
    </row>
    <row r="12" s="2" customFormat="1" ht="22.5" spans="1:10">
      <c r="A12" s="13">
        <v>8</v>
      </c>
      <c r="B12" s="14" t="s">
        <v>24</v>
      </c>
      <c r="C12" s="14" t="s">
        <v>34</v>
      </c>
      <c r="D12" s="15" t="s">
        <v>35</v>
      </c>
      <c r="E12" s="17">
        <v>55</v>
      </c>
      <c r="F12" s="14"/>
      <c r="G12" s="14" t="s">
        <v>10</v>
      </c>
      <c r="H12" s="14" t="s">
        <v>27</v>
      </c>
      <c r="I12" s="16">
        <v>48.5</v>
      </c>
      <c r="J12" s="16">
        <f t="shared" si="0"/>
        <v>6.5</v>
      </c>
    </row>
    <row r="13" s="2" customFormat="1" ht="45" spans="1:10">
      <c r="A13" s="13">
        <v>9</v>
      </c>
      <c r="B13" s="14" t="s">
        <v>24</v>
      </c>
      <c r="C13" s="14" t="s">
        <v>36</v>
      </c>
      <c r="D13" s="15" t="s">
        <v>37</v>
      </c>
      <c r="E13" s="17">
        <v>1900.77</v>
      </c>
      <c r="F13" s="14"/>
      <c r="G13" s="14" t="s">
        <v>10</v>
      </c>
      <c r="H13" s="14" t="s">
        <v>27</v>
      </c>
      <c r="I13" s="16">
        <v>1900.77</v>
      </c>
      <c r="J13" s="16">
        <f t="shared" si="0"/>
        <v>0</v>
      </c>
    </row>
    <row r="14" s="2" customFormat="1" ht="22.5" spans="1:10">
      <c r="A14" s="13">
        <v>10</v>
      </c>
      <c r="B14" s="18" t="s">
        <v>38</v>
      </c>
      <c r="C14" s="18" t="s">
        <v>39</v>
      </c>
      <c r="D14" s="18" t="s">
        <v>40</v>
      </c>
      <c r="E14" s="17">
        <v>140</v>
      </c>
      <c r="F14" s="14"/>
      <c r="G14" s="18" t="s">
        <v>10</v>
      </c>
      <c r="H14" s="14" t="s">
        <v>41</v>
      </c>
      <c r="I14" s="30">
        <v>140</v>
      </c>
      <c r="J14" s="16">
        <f t="shared" si="0"/>
        <v>0</v>
      </c>
    </row>
    <row r="15" s="2" customFormat="1" ht="22.5" spans="1:10">
      <c r="A15" s="13">
        <v>11</v>
      </c>
      <c r="B15" s="18" t="s">
        <v>38</v>
      </c>
      <c r="C15" s="18" t="s">
        <v>42</v>
      </c>
      <c r="D15" s="18" t="s">
        <v>43</v>
      </c>
      <c r="E15" s="17">
        <v>120</v>
      </c>
      <c r="F15" s="14"/>
      <c r="G15" s="18" t="s">
        <v>10</v>
      </c>
      <c r="H15" s="14" t="s">
        <v>41</v>
      </c>
      <c r="I15" s="30">
        <v>120</v>
      </c>
      <c r="J15" s="16">
        <f t="shared" si="0"/>
        <v>0</v>
      </c>
    </row>
    <row r="16" s="2" customFormat="1" ht="22.5" spans="1:10">
      <c r="A16" s="13">
        <v>12</v>
      </c>
      <c r="B16" s="18" t="s">
        <v>38</v>
      </c>
      <c r="C16" s="18" t="s">
        <v>44</v>
      </c>
      <c r="D16" s="18" t="s">
        <v>45</v>
      </c>
      <c r="E16" s="17">
        <v>40</v>
      </c>
      <c r="F16" s="14"/>
      <c r="G16" s="18" t="s">
        <v>10</v>
      </c>
      <c r="H16" s="14" t="s">
        <v>41</v>
      </c>
      <c r="I16" s="30">
        <v>40</v>
      </c>
      <c r="J16" s="16">
        <f t="shared" si="0"/>
        <v>0</v>
      </c>
    </row>
    <row r="17" s="2" customFormat="1" ht="22.5" spans="1:10">
      <c r="A17" s="13">
        <v>13</v>
      </c>
      <c r="B17" s="18" t="s">
        <v>38</v>
      </c>
      <c r="C17" s="17" t="s">
        <v>46</v>
      </c>
      <c r="D17" s="15" t="s">
        <v>47</v>
      </c>
      <c r="E17" s="16">
        <v>1.05</v>
      </c>
      <c r="F17" s="15"/>
      <c r="G17" s="18" t="s">
        <v>10</v>
      </c>
      <c r="H17" s="14" t="s">
        <v>41</v>
      </c>
      <c r="I17" s="16">
        <v>1.05</v>
      </c>
      <c r="J17" s="16">
        <f t="shared" si="0"/>
        <v>0</v>
      </c>
    </row>
    <row r="18" s="2" customFormat="1" ht="22.5" spans="1:10">
      <c r="A18" s="13">
        <v>14</v>
      </c>
      <c r="B18" s="18" t="s">
        <v>38</v>
      </c>
      <c r="C18" s="18" t="s">
        <v>48</v>
      </c>
      <c r="D18" s="16" t="s">
        <v>49</v>
      </c>
      <c r="E18" s="16">
        <v>16</v>
      </c>
      <c r="F18" s="16"/>
      <c r="G18" s="18" t="s">
        <v>10</v>
      </c>
      <c r="H18" s="16" t="s">
        <v>50</v>
      </c>
      <c r="I18" s="16">
        <v>16</v>
      </c>
      <c r="J18" s="16">
        <f t="shared" si="0"/>
        <v>0</v>
      </c>
    </row>
    <row r="19" s="2" customFormat="1" ht="22.5" spans="1:10">
      <c r="A19" s="13">
        <v>15</v>
      </c>
      <c r="B19" s="18" t="s">
        <v>38</v>
      </c>
      <c r="C19" s="18" t="s">
        <v>48</v>
      </c>
      <c r="D19" s="16" t="s">
        <v>51</v>
      </c>
      <c r="E19" s="16">
        <v>26</v>
      </c>
      <c r="F19" s="16"/>
      <c r="G19" s="18" t="s">
        <v>10</v>
      </c>
      <c r="H19" s="16" t="s">
        <v>50</v>
      </c>
      <c r="I19" s="16">
        <v>26</v>
      </c>
      <c r="J19" s="16">
        <f t="shared" si="0"/>
        <v>0</v>
      </c>
    </row>
    <row r="20" s="2" customFormat="1" ht="22.5" spans="1:10">
      <c r="A20" s="13">
        <v>16</v>
      </c>
      <c r="B20" s="18" t="s">
        <v>38</v>
      </c>
      <c r="C20" s="18" t="s">
        <v>48</v>
      </c>
      <c r="D20" s="16" t="s">
        <v>52</v>
      </c>
      <c r="E20" s="16">
        <v>26</v>
      </c>
      <c r="F20" s="16"/>
      <c r="G20" s="18" t="s">
        <v>10</v>
      </c>
      <c r="H20" s="16" t="s">
        <v>50</v>
      </c>
      <c r="I20" s="16">
        <v>26</v>
      </c>
      <c r="J20" s="16">
        <f t="shared" si="0"/>
        <v>0</v>
      </c>
    </row>
    <row r="21" s="2" customFormat="1" ht="22.5" spans="1:10">
      <c r="A21" s="13">
        <v>17</v>
      </c>
      <c r="B21" s="18" t="s">
        <v>38</v>
      </c>
      <c r="C21" s="18" t="s">
        <v>48</v>
      </c>
      <c r="D21" s="16" t="s">
        <v>53</v>
      </c>
      <c r="E21" s="16">
        <v>5</v>
      </c>
      <c r="F21" s="16"/>
      <c r="G21" s="18" t="s">
        <v>10</v>
      </c>
      <c r="H21" s="16" t="s">
        <v>50</v>
      </c>
      <c r="I21" s="16">
        <v>5</v>
      </c>
      <c r="J21" s="16">
        <f t="shared" si="0"/>
        <v>0</v>
      </c>
    </row>
    <row r="22" s="2" customFormat="1" ht="22.5" spans="1:10">
      <c r="A22" s="13">
        <v>18</v>
      </c>
      <c r="B22" s="18" t="s">
        <v>38</v>
      </c>
      <c r="C22" s="18" t="s">
        <v>54</v>
      </c>
      <c r="D22" s="19" t="s">
        <v>55</v>
      </c>
      <c r="E22" s="17">
        <v>2</v>
      </c>
      <c r="F22" s="15"/>
      <c r="G22" s="18" t="s">
        <v>10</v>
      </c>
      <c r="H22" s="15" t="s">
        <v>50</v>
      </c>
      <c r="I22" s="30">
        <v>2</v>
      </c>
      <c r="J22" s="16">
        <f t="shared" si="0"/>
        <v>0</v>
      </c>
    </row>
    <row r="23" s="2" customFormat="1" ht="22.5" spans="1:10">
      <c r="A23" s="13">
        <v>19</v>
      </c>
      <c r="B23" s="18" t="s">
        <v>38</v>
      </c>
      <c r="C23" s="18" t="s">
        <v>56</v>
      </c>
      <c r="D23" s="14" t="s">
        <v>57</v>
      </c>
      <c r="E23" s="17">
        <v>6.5</v>
      </c>
      <c r="F23" s="14"/>
      <c r="G23" s="18" t="s">
        <v>10</v>
      </c>
      <c r="H23" s="15" t="s">
        <v>50</v>
      </c>
      <c r="I23" s="16">
        <v>6.5</v>
      </c>
      <c r="J23" s="16">
        <f t="shared" si="0"/>
        <v>0</v>
      </c>
    </row>
    <row r="24" s="2" customFormat="1" ht="22.5" spans="1:10">
      <c r="A24" s="13">
        <v>20</v>
      </c>
      <c r="B24" s="18" t="s">
        <v>38</v>
      </c>
      <c r="C24" s="18" t="s">
        <v>58</v>
      </c>
      <c r="D24" s="20" t="s">
        <v>59</v>
      </c>
      <c r="E24" s="17">
        <v>2323.47</v>
      </c>
      <c r="F24" s="21"/>
      <c r="G24" s="18" t="s">
        <v>10</v>
      </c>
      <c r="H24" s="21" t="s">
        <v>60</v>
      </c>
      <c r="I24" s="30">
        <v>2319.3</v>
      </c>
      <c r="J24" s="16">
        <f t="shared" si="0"/>
        <v>4.16999999999962</v>
      </c>
    </row>
    <row r="25" s="2" customFormat="1" ht="22.5" spans="1:10">
      <c r="A25" s="13">
        <v>21</v>
      </c>
      <c r="B25" s="18" t="s">
        <v>38</v>
      </c>
      <c r="C25" s="14" t="s">
        <v>61</v>
      </c>
      <c r="D25" s="15" t="s">
        <v>62</v>
      </c>
      <c r="E25" s="17">
        <v>20</v>
      </c>
      <c r="F25" s="14"/>
      <c r="G25" s="14" t="s">
        <v>10</v>
      </c>
      <c r="H25" s="14" t="s">
        <v>10</v>
      </c>
      <c r="I25" s="16">
        <v>20</v>
      </c>
      <c r="J25" s="16">
        <f t="shared" si="0"/>
        <v>0</v>
      </c>
    </row>
    <row r="26" s="1" customFormat="1" ht="33.75" spans="1:10">
      <c r="A26" s="13">
        <v>22</v>
      </c>
      <c r="B26" s="14" t="s">
        <v>63</v>
      </c>
      <c r="C26" s="18" t="s">
        <v>64</v>
      </c>
      <c r="D26" s="18" t="s">
        <v>65</v>
      </c>
      <c r="E26" s="17">
        <v>152.3</v>
      </c>
      <c r="F26" s="18"/>
      <c r="G26" s="22" t="s">
        <v>10</v>
      </c>
      <c r="H26" s="18" t="s">
        <v>66</v>
      </c>
      <c r="I26" s="18">
        <v>152.3</v>
      </c>
      <c r="J26" s="18">
        <v>0</v>
      </c>
    </row>
    <row r="27" s="1" customFormat="1" ht="33.75" spans="1:10">
      <c r="A27" s="13">
        <v>23</v>
      </c>
      <c r="B27" s="14" t="s">
        <v>63</v>
      </c>
      <c r="C27" s="18" t="s">
        <v>64</v>
      </c>
      <c r="D27" s="14" t="s">
        <v>67</v>
      </c>
      <c r="E27" s="23">
        <v>82.138</v>
      </c>
      <c r="F27" s="14"/>
      <c r="G27" s="22" t="s">
        <v>10</v>
      </c>
      <c r="H27" s="18" t="s">
        <v>68</v>
      </c>
      <c r="I27" s="23">
        <v>82.138</v>
      </c>
      <c r="J27" s="14">
        <v>0</v>
      </c>
    </row>
    <row r="28" s="1" customFormat="1" ht="22.5" spans="1:10">
      <c r="A28" s="13">
        <v>24</v>
      </c>
      <c r="B28" s="14" t="s">
        <v>63</v>
      </c>
      <c r="C28" s="18" t="s">
        <v>69</v>
      </c>
      <c r="D28" s="18" t="s">
        <v>70</v>
      </c>
      <c r="E28" s="17">
        <v>65.56</v>
      </c>
      <c r="F28" s="18"/>
      <c r="G28" s="22" t="s">
        <v>10</v>
      </c>
      <c r="H28" s="18" t="s">
        <v>10</v>
      </c>
      <c r="I28" s="17">
        <v>65.56</v>
      </c>
      <c r="J28" s="18">
        <v>0</v>
      </c>
    </row>
    <row r="29" s="1" customFormat="1" ht="33.75" spans="1:10">
      <c r="A29" s="13">
        <v>25</v>
      </c>
      <c r="B29" s="14" t="s">
        <v>63</v>
      </c>
      <c r="C29" s="17" t="s">
        <v>71</v>
      </c>
      <c r="D29" s="24" t="s">
        <v>72</v>
      </c>
      <c r="E29" s="16">
        <v>8.835</v>
      </c>
      <c r="F29" s="24"/>
      <c r="G29" s="22" t="s">
        <v>10</v>
      </c>
      <c r="H29" s="18" t="s">
        <v>10</v>
      </c>
      <c r="I29" s="16">
        <v>8.835</v>
      </c>
      <c r="J29" s="18">
        <v>0</v>
      </c>
    </row>
    <row r="30" s="1" customFormat="1" ht="22.5" spans="1:10">
      <c r="A30" s="13">
        <v>26</v>
      </c>
      <c r="B30" s="14" t="s">
        <v>63</v>
      </c>
      <c r="C30" s="17" t="s">
        <v>73</v>
      </c>
      <c r="D30" s="24" t="s">
        <v>74</v>
      </c>
      <c r="E30" s="16">
        <v>35.3</v>
      </c>
      <c r="F30" s="24"/>
      <c r="G30" s="22" t="s">
        <v>10</v>
      </c>
      <c r="H30" s="18" t="s">
        <v>10</v>
      </c>
      <c r="I30" s="16">
        <v>35.3</v>
      </c>
      <c r="J30" s="18">
        <v>0</v>
      </c>
    </row>
    <row r="31" s="1" customFormat="1" ht="45" spans="1:10">
      <c r="A31" s="13">
        <v>27</v>
      </c>
      <c r="B31" s="14" t="s">
        <v>63</v>
      </c>
      <c r="C31" s="17" t="s">
        <v>75</v>
      </c>
      <c r="D31" s="24" t="s">
        <v>76</v>
      </c>
      <c r="E31" s="16">
        <v>9.854</v>
      </c>
      <c r="F31" s="24"/>
      <c r="G31" s="22" t="s">
        <v>10</v>
      </c>
      <c r="H31" s="18" t="s">
        <v>10</v>
      </c>
      <c r="I31" s="16">
        <v>9.854</v>
      </c>
      <c r="J31" s="18">
        <v>0</v>
      </c>
    </row>
    <row r="32" s="1" customFormat="1" ht="33.75" spans="1:10">
      <c r="A32" s="13">
        <v>28</v>
      </c>
      <c r="B32" s="14" t="s">
        <v>63</v>
      </c>
      <c r="C32" s="17" t="s">
        <v>77</v>
      </c>
      <c r="D32" s="24" t="s">
        <v>78</v>
      </c>
      <c r="E32" s="16">
        <v>18.307</v>
      </c>
      <c r="F32" s="24"/>
      <c r="G32" s="22" t="s">
        <v>10</v>
      </c>
      <c r="H32" s="18" t="s">
        <v>10</v>
      </c>
      <c r="I32" s="31">
        <v>14.96</v>
      </c>
      <c r="J32" s="18">
        <v>0</v>
      </c>
    </row>
    <row r="33" s="1" customFormat="1" ht="22.5" spans="1:10">
      <c r="A33" s="13">
        <v>29</v>
      </c>
      <c r="B33" s="14" t="s">
        <v>63</v>
      </c>
      <c r="C33" s="17" t="s">
        <v>79</v>
      </c>
      <c r="D33" s="24" t="s">
        <v>80</v>
      </c>
      <c r="E33" s="16">
        <v>12</v>
      </c>
      <c r="F33" s="24"/>
      <c r="G33" s="22" t="s">
        <v>10</v>
      </c>
      <c r="H33" s="18" t="s">
        <v>10</v>
      </c>
      <c r="I33" s="31">
        <v>12</v>
      </c>
      <c r="J33" s="18">
        <v>0</v>
      </c>
    </row>
    <row r="34" s="1" customFormat="1" ht="22.5" spans="1:10">
      <c r="A34" s="13">
        <v>30</v>
      </c>
      <c r="B34" s="14" t="s">
        <v>63</v>
      </c>
      <c r="C34" s="17" t="s">
        <v>46</v>
      </c>
      <c r="D34" s="15" t="s">
        <v>81</v>
      </c>
      <c r="E34" s="16">
        <v>3.03</v>
      </c>
      <c r="F34" s="15"/>
      <c r="G34" s="22" t="s">
        <v>10</v>
      </c>
      <c r="H34" s="15" t="s">
        <v>10</v>
      </c>
      <c r="I34" s="16">
        <v>2.63</v>
      </c>
      <c r="J34" s="18">
        <v>0</v>
      </c>
    </row>
    <row r="35" s="1" customFormat="1" ht="45" spans="1:10">
      <c r="A35" s="13">
        <v>31</v>
      </c>
      <c r="B35" s="14" t="s">
        <v>63</v>
      </c>
      <c r="C35" s="18" t="s">
        <v>82</v>
      </c>
      <c r="D35" s="19" t="s">
        <v>83</v>
      </c>
      <c r="E35" s="17">
        <v>5.01</v>
      </c>
      <c r="F35" s="19"/>
      <c r="G35" s="22" t="s">
        <v>10</v>
      </c>
      <c r="H35" s="15" t="s">
        <v>10</v>
      </c>
      <c r="I35" s="17">
        <v>5.01</v>
      </c>
      <c r="J35" s="18">
        <v>0</v>
      </c>
    </row>
    <row r="36" s="1" customFormat="1" ht="45" spans="1:10">
      <c r="A36" s="13">
        <v>32</v>
      </c>
      <c r="B36" s="14" t="s">
        <v>63</v>
      </c>
      <c r="C36" s="18" t="s">
        <v>84</v>
      </c>
      <c r="D36" s="19" t="s">
        <v>85</v>
      </c>
      <c r="E36" s="17">
        <v>10.23</v>
      </c>
      <c r="F36" s="19"/>
      <c r="G36" s="22" t="s">
        <v>10</v>
      </c>
      <c r="H36" s="15" t="s">
        <v>10</v>
      </c>
      <c r="I36" s="17">
        <v>10.23</v>
      </c>
      <c r="J36" s="18">
        <v>0</v>
      </c>
    </row>
    <row r="37" s="1" customFormat="1" ht="45" spans="1:10">
      <c r="A37" s="13">
        <v>33</v>
      </c>
      <c r="B37" s="14" t="s">
        <v>63</v>
      </c>
      <c r="C37" s="18" t="s">
        <v>86</v>
      </c>
      <c r="D37" s="19" t="s">
        <v>87</v>
      </c>
      <c r="E37" s="17">
        <v>20.1</v>
      </c>
      <c r="F37" s="19"/>
      <c r="G37" s="22" t="s">
        <v>10</v>
      </c>
      <c r="H37" s="15" t="s">
        <v>10</v>
      </c>
      <c r="I37" s="17">
        <v>20.1</v>
      </c>
      <c r="J37" s="18">
        <v>0</v>
      </c>
    </row>
    <row r="38" s="1" customFormat="1" ht="56.25" spans="1:10">
      <c r="A38" s="13">
        <v>34</v>
      </c>
      <c r="B38" s="14" t="s">
        <v>63</v>
      </c>
      <c r="C38" s="18" t="s">
        <v>88</v>
      </c>
      <c r="D38" s="19" t="s">
        <v>89</v>
      </c>
      <c r="E38" s="17">
        <v>188.87</v>
      </c>
      <c r="F38" s="19"/>
      <c r="G38" s="22" t="s">
        <v>10</v>
      </c>
      <c r="H38" s="19" t="s">
        <v>10</v>
      </c>
      <c r="I38" s="17">
        <v>188.87</v>
      </c>
      <c r="J38" s="18">
        <v>0</v>
      </c>
    </row>
    <row r="39" s="1" customFormat="1" ht="22.5" spans="1:10">
      <c r="A39" s="13">
        <v>35</v>
      </c>
      <c r="B39" s="14" t="s">
        <v>63</v>
      </c>
      <c r="C39" s="18" t="s">
        <v>54</v>
      </c>
      <c r="D39" s="19" t="s">
        <v>90</v>
      </c>
      <c r="E39" s="17">
        <v>7.5</v>
      </c>
      <c r="F39" s="19"/>
      <c r="G39" s="22" t="s">
        <v>10</v>
      </c>
      <c r="H39" s="19" t="s">
        <v>10</v>
      </c>
      <c r="I39" s="17">
        <v>1.5</v>
      </c>
      <c r="J39" s="18">
        <v>0</v>
      </c>
    </row>
    <row r="40" s="1" customFormat="1" ht="22.5" spans="1:10">
      <c r="A40" s="13">
        <v>36</v>
      </c>
      <c r="B40" s="14" t="s">
        <v>63</v>
      </c>
      <c r="C40" s="18" t="s">
        <v>91</v>
      </c>
      <c r="D40" s="19" t="s">
        <v>92</v>
      </c>
      <c r="E40" s="17">
        <v>3</v>
      </c>
      <c r="F40" s="19"/>
      <c r="G40" s="22" t="s">
        <v>10</v>
      </c>
      <c r="H40" s="19" t="s">
        <v>10</v>
      </c>
      <c r="I40" s="17">
        <v>0</v>
      </c>
      <c r="J40" s="18">
        <v>0</v>
      </c>
    </row>
    <row r="41" s="1" customFormat="1" ht="22.5" spans="1:10">
      <c r="A41" s="13">
        <v>37</v>
      </c>
      <c r="B41" s="14" t="s">
        <v>63</v>
      </c>
      <c r="C41" s="18" t="s">
        <v>58</v>
      </c>
      <c r="D41" s="20" t="s">
        <v>93</v>
      </c>
      <c r="E41" s="17">
        <v>2231.05</v>
      </c>
      <c r="F41" s="20"/>
      <c r="G41" s="20" t="s">
        <v>10</v>
      </c>
      <c r="H41" s="19" t="s">
        <v>10</v>
      </c>
      <c r="I41" s="17">
        <v>2226.95</v>
      </c>
      <c r="J41" s="20" t="s">
        <v>94</v>
      </c>
    </row>
    <row r="42" s="2" customFormat="1" ht="22.5" spans="1:10">
      <c r="A42" s="13">
        <v>38</v>
      </c>
      <c r="B42" s="14" t="s">
        <v>95</v>
      </c>
      <c r="C42" s="18" t="s">
        <v>96</v>
      </c>
      <c r="D42" s="18" t="s">
        <v>97</v>
      </c>
      <c r="E42" s="17">
        <v>50</v>
      </c>
      <c r="F42" s="25"/>
      <c r="G42" s="18" t="s">
        <v>10</v>
      </c>
      <c r="H42" s="18"/>
      <c r="I42" s="17">
        <v>50</v>
      </c>
      <c r="J42" s="16">
        <f t="shared" si="0"/>
        <v>0</v>
      </c>
    </row>
    <row r="43" s="2" customFormat="1" ht="22.5" spans="1:10">
      <c r="A43" s="13">
        <v>39</v>
      </c>
      <c r="B43" s="14" t="s">
        <v>95</v>
      </c>
      <c r="C43" s="18" t="s">
        <v>98</v>
      </c>
      <c r="D43" s="18" t="s">
        <v>99</v>
      </c>
      <c r="E43" s="17">
        <v>150</v>
      </c>
      <c r="F43" s="26"/>
      <c r="G43" s="18" t="s">
        <v>10</v>
      </c>
      <c r="H43" s="18"/>
      <c r="I43" s="17">
        <v>150</v>
      </c>
      <c r="J43" s="16">
        <f t="shared" si="0"/>
        <v>0</v>
      </c>
    </row>
    <row r="44" s="2" customFormat="1" ht="22.5" spans="1:10">
      <c r="A44" s="13">
        <v>40</v>
      </c>
      <c r="B44" s="14" t="s">
        <v>95</v>
      </c>
      <c r="C44" s="18" t="s">
        <v>100</v>
      </c>
      <c r="D44" s="18" t="s">
        <v>101</v>
      </c>
      <c r="E44" s="17">
        <v>56</v>
      </c>
      <c r="F44" s="26"/>
      <c r="G44" s="18" t="s">
        <v>10</v>
      </c>
      <c r="H44" s="18"/>
      <c r="I44" s="17">
        <v>56</v>
      </c>
      <c r="J44" s="16">
        <f t="shared" si="0"/>
        <v>0</v>
      </c>
    </row>
    <row r="45" s="2" customFormat="1" ht="22.5" spans="1:10">
      <c r="A45" s="13">
        <v>41</v>
      </c>
      <c r="B45" s="14" t="s">
        <v>95</v>
      </c>
      <c r="C45" s="18" t="s">
        <v>102</v>
      </c>
      <c r="D45" s="18" t="s">
        <v>103</v>
      </c>
      <c r="E45" s="17">
        <v>44</v>
      </c>
      <c r="F45" s="25"/>
      <c r="G45" s="18" t="s">
        <v>10</v>
      </c>
      <c r="H45" s="18"/>
      <c r="I45" s="17">
        <v>44</v>
      </c>
      <c r="J45" s="16">
        <f t="shared" si="0"/>
        <v>0</v>
      </c>
    </row>
    <row r="46" s="2" customFormat="1" ht="33.75" spans="1:10">
      <c r="A46" s="13">
        <v>42</v>
      </c>
      <c r="B46" s="14" t="s">
        <v>95</v>
      </c>
      <c r="C46" s="17" t="s">
        <v>104</v>
      </c>
      <c r="D46" s="15" t="s">
        <v>105</v>
      </c>
      <c r="E46" s="16">
        <v>4.056</v>
      </c>
      <c r="F46" s="27"/>
      <c r="G46" s="14" t="s">
        <v>10</v>
      </c>
      <c r="H46" s="15"/>
      <c r="I46" s="16">
        <v>4.06</v>
      </c>
      <c r="J46" s="16">
        <f t="shared" si="0"/>
        <v>-0.00399999999999956</v>
      </c>
    </row>
    <row r="47" s="2" customFormat="1" ht="22.5" spans="1:10">
      <c r="A47" s="13">
        <v>43</v>
      </c>
      <c r="B47" s="14" t="s">
        <v>95</v>
      </c>
      <c r="C47" s="18" t="s">
        <v>48</v>
      </c>
      <c r="D47" s="16" t="s">
        <v>106</v>
      </c>
      <c r="E47" s="16">
        <v>6</v>
      </c>
      <c r="F47" s="28"/>
      <c r="G47" s="14" t="s">
        <v>10</v>
      </c>
      <c r="H47" s="16"/>
      <c r="I47" s="16">
        <v>6</v>
      </c>
      <c r="J47" s="16">
        <f t="shared" si="0"/>
        <v>0</v>
      </c>
    </row>
    <row r="48" s="2" customFormat="1" ht="22.5" spans="1:10">
      <c r="A48" s="13">
        <v>44</v>
      </c>
      <c r="B48" s="14" t="s">
        <v>95</v>
      </c>
      <c r="C48" s="18" t="s">
        <v>48</v>
      </c>
      <c r="D48" s="16" t="s">
        <v>107</v>
      </c>
      <c r="E48" s="16">
        <v>15</v>
      </c>
      <c r="F48" s="28"/>
      <c r="G48" s="14" t="s">
        <v>10</v>
      </c>
      <c r="H48" s="16"/>
      <c r="I48" s="16">
        <v>15</v>
      </c>
      <c r="J48" s="16">
        <f t="shared" si="0"/>
        <v>0</v>
      </c>
    </row>
    <row r="49" s="2" customFormat="1" ht="22.5" spans="1:10">
      <c r="A49" s="13">
        <v>45</v>
      </c>
      <c r="B49" s="14" t="s">
        <v>95</v>
      </c>
      <c r="C49" s="18" t="s">
        <v>48</v>
      </c>
      <c r="D49" s="16" t="s">
        <v>108</v>
      </c>
      <c r="E49" s="16">
        <v>17.5</v>
      </c>
      <c r="F49" s="28"/>
      <c r="G49" s="14" t="s">
        <v>10</v>
      </c>
      <c r="H49" s="16"/>
      <c r="I49" s="16">
        <v>17.5</v>
      </c>
      <c r="J49" s="16">
        <f t="shared" si="0"/>
        <v>0</v>
      </c>
    </row>
    <row r="50" s="2" customFormat="1" ht="45" spans="1:10">
      <c r="A50" s="13">
        <v>46</v>
      </c>
      <c r="B50" s="14" t="s">
        <v>95</v>
      </c>
      <c r="C50" s="18" t="s">
        <v>109</v>
      </c>
      <c r="D50" s="15" t="s">
        <v>110</v>
      </c>
      <c r="E50" s="16">
        <v>5.04</v>
      </c>
      <c r="F50" s="27"/>
      <c r="G50" s="14" t="s">
        <v>10</v>
      </c>
      <c r="H50" s="15"/>
      <c r="I50" s="16">
        <v>5.04</v>
      </c>
      <c r="J50" s="16">
        <f t="shared" si="0"/>
        <v>0</v>
      </c>
    </row>
    <row r="51" s="2" customFormat="1" ht="67.5" spans="1:10">
      <c r="A51" s="13">
        <v>47</v>
      </c>
      <c r="B51" s="14" t="s">
        <v>95</v>
      </c>
      <c r="C51" s="18" t="s">
        <v>111</v>
      </c>
      <c r="D51" s="15" t="s">
        <v>112</v>
      </c>
      <c r="E51" s="16">
        <v>138.75</v>
      </c>
      <c r="F51" s="15"/>
      <c r="G51" s="14" t="s">
        <v>10</v>
      </c>
      <c r="H51" s="15" t="s">
        <v>113</v>
      </c>
      <c r="I51" s="16">
        <v>138.75</v>
      </c>
      <c r="J51" s="16">
        <f t="shared" si="0"/>
        <v>0</v>
      </c>
    </row>
    <row r="52" s="2" customFormat="1" ht="45" spans="1:10">
      <c r="A52" s="13">
        <v>48</v>
      </c>
      <c r="B52" s="14" t="s">
        <v>95</v>
      </c>
      <c r="C52" s="18" t="s">
        <v>114</v>
      </c>
      <c r="D52" s="15" t="s">
        <v>115</v>
      </c>
      <c r="E52" s="16">
        <v>150</v>
      </c>
      <c r="F52" s="15"/>
      <c r="G52" s="14" t="s">
        <v>10</v>
      </c>
      <c r="H52" s="15" t="s">
        <v>113</v>
      </c>
      <c r="I52" s="16">
        <v>150</v>
      </c>
      <c r="J52" s="16">
        <f t="shared" si="0"/>
        <v>0</v>
      </c>
    </row>
    <row r="53" s="2" customFormat="1" ht="22.5" spans="1:10">
      <c r="A53" s="13">
        <v>49</v>
      </c>
      <c r="B53" s="14" t="s">
        <v>95</v>
      </c>
      <c r="C53" s="18" t="s">
        <v>54</v>
      </c>
      <c r="D53" s="15" t="s">
        <v>116</v>
      </c>
      <c r="E53" s="16">
        <v>7</v>
      </c>
      <c r="F53" s="27"/>
      <c r="G53" s="15" t="s">
        <v>10</v>
      </c>
      <c r="H53" s="15"/>
      <c r="I53" s="16">
        <v>7</v>
      </c>
      <c r="J53" s="16">
        <f t="shared" si="0"/>
        <v>0</v>
      </c>
    </row>
    <row r="54" s="2" customFormat="1" ht="22.5" spans="1:10">
      <c r="A54" s="13">
        <v>50</v>
      </c>
      <c r="B54" s="14" t="s">
        <v>95</v>
      </c>
      <c r="C54" s="18" t="s">
        <v>117</v>
      </c>
      <c r="D54" s="15" t="s">
        <v>118</v>
      </c>
      <c r="E54" s="16">
        <v>1.5</v>
      </c>
      <c r="F54" s="27"/>
      <c r="G54" s="15" t="s">
        <v>10</v>
      </c>
      <c r="H54" s="15"/>
      <c r="I54" s="16">
        <v>1.5</v>
      </c>
      <c r="J54" s="16">
        <f t="shared" si="0"/>
        <v>0</v>
      </c>
    </row>
    <row r="55" s="2" customFormat="1" ht="22.5" spans="1:10">
      <c r="A55" s="13">
        <v>51</v>
      </c>
      <c r="B55" s="14" t="s">
        <v>95</v>
      </c>
      <c r="C55" s="18" t="s">
        <v>119</v>
      </c>
      <c r="D55" s="15" t="s">
        <v>120</v>
      </c>
      <c r="E55" s="16">
        <v>77</v>
      </c>
      <c r="F55" s="27"/>
      <c r="G55" s="15" t="s">
        <v>10</v>
      </c>
      <c r="H55" s="15"/>
      <c r="I55" s="16">
        <v>77</v>
      </c>
      <c r="J55" s="16">
        <f t="shared" si="0"/>
        <v>0</v>
      </c>
    </row>
    <row r="56" s="2" customFormat="1" ht="22.5" spans="1:10">
      <c r="A56" s="13">
        <v>52</v>
      </c>
      <c r="B56" s="14" t="s">
        <v>95</v>
      </c>
      <c r="C56" s="18" t="s">
        <v>58</v>
      </c>
      <c r="D56" s="21" t="s">
        <v>121</v>
      </c>
      <c r="E56" s="16">
        <v>1910.24</v>
      </c>
      <c r="F56" s="29"/>
      <c r="G56" s="15" t="s">
        <v>10</v>
      </c>
      <c r="H56" s="21"/>
      <c r="I56" s="16">
        <v>1910.24</v>
      </c>
      <c r="J56" s="16">
        <f t="shared" si="0"/>
        <v>0</v>
      </c>
    </row>
    <row r="57" s="2" customFormat="1" ht="22.5" spans="1:10">
      <c r="A57" s="13">
        <v>53</v>
      </c>
      <c r="B57" s="14" t="s">
        <v>95</v>
      </c>
      <c r="C57" s="18" t="s">
        <v>122</v>
      </c>
      <c r="D57" s="15" t="s">
        <v>123</v>
      </c>
      <c r="E57" s="16">
        <v>5</v>
      </c>
      <c r="F57" s="27"/>
      <c r="G57" s="15" t="s">
        <v>10</v>
      </c>
      <c r="H57" s="15"/>
      <c r="I57" s="16">
        <v>5</v>
      </c>
      <c r="J57" s="16">
        <f t="shared" si="0"/>
        <v>0</v>
      </c>
    </row>
    <row r="58" s="1" customFormat="1" ht="56.25" spans="1:10">
      <c r="A58" s="13">
        <v>54</v>
      </c>
      <c r="B58" s="14" t="s">
        <v>124</v>
      </c>
      <c r="C58" s="18" t="s">
        <v>125</v>
      </c>
      <c r="D58" s="15" t="s">
        <v>126</v>
      </c>
      <c r="E58" s="16">
        <v>200</v>
      </c>
      <c r="F58" s="15"/>
      <c r="G58" s="14" t="s">
        <v>10</v>
      </c>
      <c r="H58" s="15" t="s">
        <v>127</v>
      </c>
      <c r="I58" s="16">
        <v>200</v>
      </c>
      <c r="J58" s="16">
        <f t="shared" si="0"/>
        <v>0</v>
      </c>
    </row>
    <row r="59" s="1" customFormat="1" ht="22.5" spans="1:10">
      <c r="A59" s="13">
        <v>55</v>
      </c>
      <c r="B59" s="14" t="s">
        <v>124</v>
      </c>
      <c r="C59" s="18" t="s">
        <v>128</v>
      </c>
      <c r="D59" s="14" t="s">
        <v>129</v>
      </c>
      <c r="E59" s="16">
        <v>50</v>
      </c>
      <c r="F59" s="14"/>
      <c r="G59" s="14" t="s">
        <v>10</v>
      </c>
      <c r="H59" s="15" t="s">
        <v>127</v>
      </c>
      <c r="I59" s="16">
        <v>50</v>
      </c>
      <c r="J59" s="16">
        <f t="shared" si="0"/>
        <v>0</v>
      </c>
    </row>
    <row r="60" s="1" customFormat="1" ht="22.5" spans="1:10">
      <c r="A60" s="13">
        <v>56</v>
      </c>
      <c r="B60" s="14" t="s">
        <v>124</v>
      </c>
      <c r="C60" s="18" t="s">
        <v>130</v>
      </c>
      <c r="D60" s="14" t="s">
        <v>131</v>
      </c>
      <c r="E60" s="16">
        <v>50</v>
      </c>
      <c r="F60" s="14"/>
      <c r="G60" s="14" t="s">
        <v>10</v>
      </c>
      <c r="H60" s="15" t="s">
        <v>127</v>
      </c>
      <c r="I60" s="16">
        <v>50</v>
      </c>
      <c r="J60" s="16">
        <f t="shared" si="0"/>
        <v>0</v>
      </c>
    </row>
    <row r="61" s="1" customFormat="1" ht="33.75" spans="1:10">
      <c r="A61" s="13">
        <v>57</v>
      </c>
      <c r="B61" s="14" t="s">
        <v>124</v>
      </c>
      <c r="C61" s="18" t="s">
        <v>132</v>
      </c>
      <c r="D61" s="15" t="s">
        <v>133</v>
      </c>
      <c r="E61" s="16">
        <v>21.7</v>
      </c>
      <c r="F61" s="15"/>
      <c r="G61" s="14" t="s">
        <v>10</v>
      </c>
      <c r="H61" s="15" t="s">
        <v>134</v>
      </c>
      <c r="I61" s="16">
        <v>21.7</v>
      </c>
      <c r="J61" s="16">
        <f t="shared" si="0"/>
        <v>0</v>
      </c>
    </row>
    <row r="62" s="1" customFormat="1" ht="22.5" spans="1:10">
      <c r="A62" s="13">
        <v>58</v>
      </c>
      <c r="B62" s="14" t="s">
        <v>124</v>
      </c>
      <c r="C62" s="18" t="s">
        <v>135</v>
      </c>
      <c r="D62" s="15" t="s">
        <v>136</v>
      </c>
      <c r="E62" s="16">
        <v>1.4144</v>
      </c>
      <c r="F62" s="15"/>
      <c r="G62" s="14" t="s">
        <v>10</v>
      </c>
      <c r="H62" s="15" t="s">
        <v>137</v>
      </c>
      <c r="I62" s="16">
        <v>1.41</v>
      </c>
      <c r="J62" s="16">
        <f t="shared" si="0"/>
        <v>0.00440000000000018</v>
      </c>
    </row>
    <row r="63" s="1" customFormat="1" ht="22.5" spans="1:10">
      <c r="A63" s="13">
        <v>59</v>
      </c>
      <c r="B63" s="14" t="s">
        <v>124</v>
      </c>
      <c r="C63" s="17" t="s">
        <v>46</v>
      </c>
      <c r="D63" s="15" t="s">
        <v>138</v>
      </c>
      <c r="E63" s="16">
        <v>4.5</v>
      </c>
      <c r="F63" s="15"/>
      <c r="G63" s="14" t="s">
        <v>10</v>
      </c>
      <c r="H63" s="15" t="s">
        <v>137</v>
      </c>
      <c r="I63" s="16">
        <v>4.5</v>
      </c>
      <c r="J63" s="16">
        <f t="shared" si="0"/>
        <v>0</v>
      </c>
    </row>
    <row r="64" s="1" customFormat="1" ht="22.5" spans="1:10">
      <c r="A64" s="13">
        <v>60</v>
      </c>
      <c r="B64" s="14" t="s">
        <v>124</v>
      </c>
      <c r="C64" s="18" t="s">
        <v>48</v>
      </c>
      <c r="D64" s="16" t="s">
        <v>139</v>
      </c>
      <c r="E64" s="16">
        <v>5</v>
      </c>
      <c r="F64" s="16"/>
      <c r="G64" s="14" t="s">
        <v>10</v>
      </c>
      <c r="H64" s="15" t="s">
        <v>134</v>
      </c>
      <c r="I64" s="16">
        <v>5</v>
      </c>
      <c r="J64" s="16">
        <f t="shared" si="0"/>
        <v>0</v>
      </c>
    </row>
    <row r="65" s="1" customFormat="1" ht="22.5" spans="1:10">
      <c r="A65" s="13">
        <v>61</v>
      </c>
      <c r="B65" s="14" t="s">
        <v>124</v>
      </c>
      <c r="C65" s="18" t="s">
        <v>48</v>
      </c>
      <c r="D65" s="16" t="s">
        <v>140</v>
      </c>
      <c r="E65" s="16">
        <v>2</v>
      </c>
      <c r="F65" s="16"/>
      <c r="G65" s="14" t="s">
        <v>10</v>
      </c>
      <c r="H65" s="15" t="s">
        <v>134</v>
      </c>
      <c r="I65" s="16">
        <v>2</v>
      </c>
      <c r="J65" s="16">
        <f t="shared" si="0"/>
        <v>0</v>
      </c>
    </row>
    <row r="66" s="1" customFormat="1" ht="22.5" spans="1:10">
      <c r="A66" s="13">
        <v>62</v>
      </c>
      <c r="B66" s="14" t="s">
        <v>124</v>
      </c>
      <c r="C66" s="18" t="s">
        <v>48</v>
      </c>
      <c r="D66" s="16" t="s">
        <v>141</v>
      </c>
      <c r="E66" s="16">
        <v>26</v>
      </c>
      <c r="F66" s="16"/>
      <c r="G66" s="14" t="s">
        <v>10</v>
      </c>
      <c r="H66" s="15" t="s">
        <v>134</v>
      </c>
      <c r="I66" s="16">
        <v>26</v>
      </c>
      <c r="J66" s="16">
        <f t="shared" si="0"/>
        <v>0</v>
      </c>
    </row>
    <row r="67" s="1" customFormat="1" ht="22.5" spans="1:10">
      <c r="A67" s="13">
        <v>63</v>
      </c>
      <c r="B67" s="14" t="s">
        <v>124</v>
      </c>
      <c r="C67" s="18" t="s">
        <v>48</v>
      </c>
      <c r="D67" s="16" t="s">
        <v>142</v>
      </c>
      <c r="E67" s="16">
        <v>11</v>
      </c>
      <c r="F67" s="16"/>
      <c r="G67" s="14" t="s">
        <v>10</v>
      </c>
      <c r="H67" s="15" t="s">
        <v>134</v>
      </c>
      <c r="I67" s="16">
        <v>11</v>
      </c>
      <c r="J67" s="16">
        <f t="shared" si="0"/>
        <v>0</v>
      </c>
    </row>
    <row r="68" s="1" customFormat="1" ht="33.75" spans="1:10">
      <c r="A68" s="13">
        <v>64</v>
      </c>
      <c r="B68" s="14" t="s">
        <v>124</v>
      </c>
      <c r="C68" s="18" t="s">
        <v>143</v>
      </c>
      <c r="D68" s="15" t="s">
        <v>144</v>
      </c>
      <c r="E68" s="16">
        <v>15</v>
      </c>
      <c r="F68" s="15"/>
      <c r="G68" s="14" t="s">
        <v>10</v>
      </c>
      <c r="H68" s="15" t="s">
        <v>134</v>
      </c>
      <c r="I68" s="16">
        <v>15</v>
      </c>
      <c r="J68" s="16">
        <f t="shared" si="0"/>
        <v>0</v>
      </c>
    </row>
    <row r="69" s="1" customFormat="1" ht="56.25" spans="1:10">
      <c r="A69" s="13">
        <v>65</v>
      </c>
      <c r="B69" s="14" t="s">
        <v>124</v>
      </c>
      <c r="C69" s="18" t="s">
        <v>145</v>
      </c>
      <c r="D69" s="15" t="s">
        <v>146</v>
      </c>
      <c r="E69" s="16">
        <v>5</v>
      </c>
      <c r="F69" s="15"/>
      <c r="G69" s="14" t="s">
        <v>10</v>
      </c>
      <c r="H69" s="15" t="s">
        <v>134</v>
      </c>
      <c r="I69" s="16">
        <v>5</v>
      </c>
      <c r="J69" s="16">
        <f t="shared" si="0"/>
        <v>0</v>
      </c>
    </row>
    <row r="70" s="1" customFormat="1" ht="22.5" spans="1:10">
      <c r="A70" s="13">
        <v>66</v>
      </c>
      <c r="B70" s="14" t="s">
        <v>124</v>
      </c>
      <c r="C70" s="18" t="s">
        <v>54</v>
      </c>
      <c r="D70" s="15" t="s">
        <v>147</v>
      </c>
      <c r="E70" s="16">
        <v>12</v>
      </c>
      <c r="F70" s="15"/>
      <c r="G70" s="14" t="s">
        <v>10</v>
      </c>
      <c r="H70" s="15" t="s">
        <v>134</v>
      </c>
      <c r="I70" s="16">
        <v>12</v>
      </c>
      <c r="J70" s="16">
        <f t="shared" ref="J70:J76" si="1">E70-I70</f>
        <v>0</v>
      </c>
    </row>
    <row r="71" s="1" customFormat="1" ht="22.5" spans="1:10">
      <c r="A71" s="13">
        <v>67</v>
      </c>
      <c r="B71" s="14" t="s">
        <v>124</v>
      </c>
      <c r="C71" s="18" t="s">
        <v>148</v>
      </c>
      <c r="D71" s="14" t="s">
        <v>149</v>
      </c>
      <c r="E71" s="16">
        <v>2.8</v>
      </c>
      <c r="F71" s="14"/>
      <c r="G71" s="14" t="s">
        <v>10</v>
      </c>
      <c r="H71" s="14" t="s">
        <v>150</v>
      </c>
      <c r="I71" s="16">
        <v>2.8</v>
      </c>
      <c r="J71" s="16">
        <f t="shared" si="1"/>
        <v>0</v>
      </c>
    </row>
    <row r="72" s="1" customFormat="1" ht="22.5" spans="1:10">
      <c r="A72" s="13">
        <v>68</v>
      </c>
      <c r="B72" s="14" t="s">
        <v>124</v>
      </c>
      <c r="C72" s="18" t="s">
        <v>58</v>
      </c>
      <c r="D72" s="21" t="s">
        <v>151</v>
      </c>
      <c r="E72" s="16">
        <v>1985.13</v>
      </c>
      <c r="F72" s="21"/>
      <c r="G72" s="14" t="s">
        <v>10</v>
      </c>
      <c r="H72" s="21" t="s">
        <v>152</v>
      </c>
      <c r="I72" s="16">
        <v>1948.06276</v>
      </c>
      <c r="J72" s="16">
        <f t="shared" si="1"/>
        <v>37.0672400000001</v>
      </c>
    </row>
    <row r="73" s="1" customFormat="1" ht="22.5" spans="1:10">
      <c r="A73" s="13">
        <v>69</v>
      </c>
      <c r="B73" s="14" t="s">
        <v>124</v>
      </c>
      <c r="C73" s="18" t="s">
        <v>153</v>
      </c>
      <c r="D73" s="14" t="s">
        <v>154</v>
      </c>
      <c r="E73" s="32">
        <v>15</v>
      </c>
      <c r="F73" s="14"/>
      <c r="G73" s="14" t="s">
        <v>10</v>
      </c>
      <c r="H73" s="15" t="s">
        <v>134</v>
      </c>
      <c r="I73" s="16">
        <v>15</v>
      </c>
      <c r="J73" s="16">
        <f t="shared" si="1"/>
        <v>0</v>
      </c>
    </row>
    <row r="74" s="1" customFormat="1" ht="22.5" spans="1:10">
      <c r="A74" s="13">
        <v>70</v>
      </c>
      <c r="B74" s="14" t="s">
        <v>124</v>
      </c>
      <c r="C74" s="18" t="s">
        <v>155</v>
      </c>
      <c r="D74" s="14" t="s">
        <v>156</v>
      </c>
      <c r="E74" s="32">
        <v>24</v>
      </c>
      <c r="F74" s="14"/>
      <c r="G74" s="14" t="s">
        <v>10</v>
      </c>
      <c r="H74" s="15" t="s">
        <v>134</v>
      </c>
      <c r="I74" s="16">
        <v>24</v>
      </c>
      <c r="J74" s="16">
        <f t="shared" si="1"/>
        <v>0</v>
      </c>
    </row>
    <row r="75" s="1" customFormat="1" ht="22.5" spans="1:10">
      <c r="A75" s="13">
        <v>71</v>
      </c>
      <c r="B75" s="14" t="s">
        <v>124</v>
      </c>
      <c r="C75" s="18" t="s">
        <v>157</v>
      </c>
      <c r="D75" s="14" t="s">
        <v>154</v>
      </c>
      <c r="E75" s="32">
        <v>15</v>
      </c>
      <c r="F75" s="14"/>
      <c r="G75" s="14" t="s">
        <v>10</v>
      </c>
      <c r="H75" s="15" t="s">
        <v>134</v>
      </c>
      <c r="I75" s="16">
        <v>15</v>
      </c>
      <c r="J75" s="16">
        <f t="shared" si="1"/>
        <v>0</v>
      </c>
    </row>
    <row r="76" s="1" customFormat="1" ht="22.5" spans="1:10">
      <c r="A76" s="13">
        <v>72</v>
      </c>
      <c r="B76" s="14" t="s">
        <v>124</v>
      </c>
      <c r="C76" s="18" t="s">
        <v>158</v>
      </c>
      <c r="D76" s="14" t="s">
        <v>159</v>
      </c>
      <c r="E76" s="32">
        <v>20</v>
      </c>
      <c r="F76" s="14"/>
      <c r="G76" s="14" t="s">
        <v>10</v>
      </c>
      <c r="H76" s="15" t="s">
        <v>134</v>
      </c>
      <c r="I76" s="16">
        <v>20</v>
      </c>
      <c r="J76" s="16">
        <f t="shared" si="1"/>
        <v>0</v>
      </c>
    </row>
    <row r="77" s="2" customFormat="1" ht="22.5" spans="1:10">
      <c r="A77" s="13">
        <v>73</v>
      </c>
      <c r="B77" s="14" t="s">
        <v>160</v>
      </c>
      <c r="C77" s="18" t="s">
        <v>161</v>
      </c>
      <c r="D77" s="14" t="s">
        <v>40</v>
      </c>
      <c r="E77" s="16">
        <v>180</v>
      </c>
      <c r="F77" s="14"/>
      <c r="G77" s="14" t="s">
        <v>10</v>
      </c>
      <c r="H77" s="14" t="s">
        <v>162</v>
      </c>
      <c r="I77" s="16">
        <v>180</v>
      </c>
      <c r="J77" s="16">
        <f>E77-I77</f>
        <v>0</v>
      </c>
    </row>
    <row r="78" s="2" customFormat="1" ht="45" spans="1:10">
      <c r="A78" s="13">
        <v>74</v>
      </c>
      <c r="B78" s="14" t="s">
        <v>160</v>
      </c>
      <c r="C78" s="18" t="s">
        <v>163</v>
      </c>
      <c r="D78" s="14" t="s">
        <v>164</v>
      </c>
      <c r="E78" s="16">
        <v>120</v>
      </c>
      <c r="F78" s="14"/>
      <c r="G78" s="14" t="s">
        <v>10</v>
      </c>
      <c r="H78" s="14" t="s">
        <v>162</v>
      </c>
      <c r="I78" s="16">
        <v>120</v>
      </c>
      <c r="J78" s="16">
        <f>E78-I78</f>
        <v>0</v>
      </c>
    </row>
    <row r="79" s="2" customFormat="1" ht="22.5" spans="1:10">
      <c r="A79" s="13">
        <v>75</v>
      </c>
      <c r="B79" s="14" t="s">
        <v>160</v>
      </c>
      <c r="C79" s="17" t="s">
        <v>46</v>
      </c>
      <c r="D79" s="15" t="s">
        <v>165</v>
      </c>
      <c r="E79" s="16">
        <v>1.8</v>
      </c>
      <c r="F79" s="15"/>
      <c r="G79" s="14" t="s">
        <v>10</v>
      </c>
      <c r="H79" s="15" t="s">
        <v>166</v>
      </c>
      <c r="I79" s="16">
        <v>1.8</v>
      </c>
      <c r="J79" s="16">
        <f>E79-I79</f>
        <v>0</v>
      </c>
    </row>
    <row r="80" s="2" customFormat="1" ht="22.5" spans="1:10">
      <c r="A80" s="13">
        <v>76</v>
      </c>
      <c r="B80" s="14" t="s">
        <v>160</v>
      </c>
      <c r="C80" s="18" t="s">
        <v>48</v>
      </c>
      <c r="D80" s="16" t="s">
        <v>167</v>
      </c>
      <c r="E80" s="16">
        <v>3</v>
      </c>
      <c r="F80" s="16"/>
      <c r="G80" s="14" t="s">
        <v>10</v>
      </c>
      <c r="H80" s="15" t="s">
        <v>168</v>
      </c>
      <c r="I80" s="16">
        <v>3</v>
      </c>
      <c r="J80" s="16">
        <f>E80-I80</f>
        <v>0</v>
      </c>
    </row>
    <row r="81" s="2" customFormat="1" ht="22.5" spans="1:10">
      <c r="A81" s="13">
        <v>77</v>
      </c>
      <c r="B81" s="14" t="s">
        <v>160</v>
      </c>
      <c r="C81" s="18" t="s">
        <v>48</v>
      </c>
      <c r="D81" s="16" t="s">
        <v>169</v>
      </c>
      <c r="E81" s="16">
        <v>64</v>
      </c>
      <c r="F81" s="16"/>
      <c r="G81" s="14" t="s">
        <v>10</v>
      </c>
      <c r="H81" s="15" t="s">
        <v>168</v>
      </c>
      <c r="I81" s="16">
        <v>64</v>
      </c>
      <c r="J81" s="16">
        <f>E81-I81</f>
        <v>0</v>
      </c>
    </row>
    <row r="82" s="2" customFormat="1" ht="22.5" spans="1:10">
      <c r="A82" s="13">
        <v>78</v>
      </c>
      <c r="B82" s="14" t="s">
        <v>160</v>
      </c>
      <c r="C82" s="18" t="s">
        <v>54</v>
      </c>
      <c r="D82" s="15" t="s">
        <v>170</v>
      </c>
      <c r="E82" s="16">
        <v>2.5</v>
      </c>
      <c r="F82" s="15"/>
      <c r="G82" s="14" t="s">
        <v>10</v>
      </c>
      <c r="H82" s="15" t="s">
        <v>168</v>
      </c>
      <c r="I82" s="16">
        <v>2.5</v>
      </c>
      <c r="J82" s="16">
        <f>E82-I82</f>
        <v>0</v>
      </c>
    </row>
    <row r="83" s="2" customFormat="1" ht="22.5" spans="1:10">
      <c r="A83" s="13">
        <v>79</v>
      </c>
      <c r="B83" s="14" t="s">
        <v>160</v>
      </c>
      <c r="C83" s="18" t="s">
        <v>58</v>
      </c>
      <c r="D83" s="21" t="s">
        <v>171</v>
      </c>
      <c r="E83" s="16">
        <v>730.54</v>
      </c>
      <c r="F83" s="21"/>
      <c r="G83" s="14" t="s">
        <v>10</v>
      </c>
      <c r="H83" s="21" t="s">
        <v>172</v>
      </c>
      <c r="I83" s="16">
        <v>730.54</v>
      </c>
      <c r="J83" s="16">
        <f t="shared" ref="J83:J138" si="2">E83-I83</f>
        <v>0</v>
      </c>
    </row>
    <row r="84" s="2" customFormat="1" ht="22.5" spans="1:10">
      <c r="A84" s="13">
        <v>80</v>
      </c>
      <c r="B84" s="14" t="s">
        <v>160</v>
      </c>
      <c r="C84" s="18" t="s">
        <v>173</v>
      </c>
      <c r="D84" s="15" t="s">
        <v>174</v>
      </c>
      <c r="E84" s="16">
        <v>3</v>
      </c>
      <c r="F84" s="15"/>
      <c r="G84" s="14" t="s">
        <v>10</v>
      </c>
      <c r="H84" s="21" t="s">
        <v>168</v>
      </c>
      <c r="I84" s="16">
        <v>3</v>
      </c>
      <c r="J84" s="16">
        <f t="shared" si="2"/>
        <v>0</v>
      </c>
    </row>
    <row r="85" s="2" customFormat="1" ht="22.5" spans="1:10">
      <c r="A85" s="13">
        <v>81</v>
      </c>
      <c r="B85" s="14" t="s">
        <v>160</v>
      </c>
      <c r="C85" s="18" t="s">
        <v>175</v>
      </c>
      <c r="D85" s="15" t="s">
        <v>176</v>
      </c>
      <c r="E85" s="16">
        <v>9.8</v>
      </c>
      <c r="F85" s="15"/>
      <c r="G85" s="14" t="s">
        <v>10</v>
      </c>
      <c r="H85" s="21" t="s">
        <v>168</v>
      </c>
      <c r="I85" s="16">
        <v>9.8</v>
      </c>
      <c r="J85" s="16">
        <f t="shared" si="2"/>
        <v>0</v>
      </c>
    </row>
    <row r="86" s="2" customFormat="1" ht="22.5" spans="1:10">
      <c r="A86" s="13">
        <v>82</v>
      </c>
      <c r="B86" s="33" t="s">
        <v>160</v>
      </c>
      <c r="C86" s="22" t="s">
        <v>177</v>
      </c>
      <c r="D86" s="33" t="s">
        <v>178</v>
      </c>
      <c r="E86" s="32">
        <v>30</v>
      </c>
      <c r="F86" s="33"/>
      <c r="G86" s="14" t="s">
        <v>10</v>
      </c>
      <c r="H86" s="21" t="s">
        <v>168</v>
      </c>
      <c r="I86" s="16">
        <v>30</v>
      </c>
      <c r="J86" s="16">
        <f t="shared" si="2"/>
        <v>0</v>
      </c>
    </row>
    <row r="87" s="2" customFormat="1" ht="22.5" spans="1:10">
      <c r="A87" s="13">
        <v>83</v>
      </c>
      <c r="B87" s="14" t="s">
        <v>179</v>
      </c>
      <c r="C87" s="14" t="s">
        <v>180</v>
      </c>
      <c r="D87" s="14" t="s">
        <v>181</v>
      </c>
      <c r="E87" s="16">
        <v>50</v>
      </c>
      <c r="F87" s="14"/>
      <c r="G87" s="14" t="s">
        <v>10</v>
      </c>
      <c r="H87" s="14" t="s">
        <v>182</v>
      </c>
      <c r="I87" s="16">
        <v>50</v>
      </c>
      <c r="J87" s="16">
        <f t="shared" si="2"/>
        <v>0</v>
      </c>
    </row>
    <row r="88" s="2" customFormat="1" ht="22.5" spans="1:10">
      <c r="A88" s="13">
        <v>84</v>
      </c>
      <c r="B88" s="14" t="s">
        <v>179</v>
      </c>
      <c r="C88" s="14" t="s">
        <v>183</v>
      </c>
      <c r="D88" s="14" t="s">
        <v>184</v>
      </c>
      <c r="E88" s="16">
        <v>50</v>
      </c>
      <c r="F88" s="14"/>
      <c r="G88" s="14" t="s">
        <v>10</v>
      </c>
      <c r="H88" s="14" t="s">
        <v>182</v>
      </c>
      <c r="I88" s="16">
        <v>50</v>
      </c>
      <c r="J88" s="16">
        <f t="shared" si="2"/>
        <v>0</v>
      </c>
    </row>
    <row r="89" s="2" customFormat="1" ht="22.5" spans="1:10">
      <c r="A89" s="13">
        <v>85</v>
      </c>
      <c r="B89" s="14" t="s">
        <v>179</v>
      </c>
      <c r="C89" s="14" t="s">
        <v>185</v>
      </c>
      <c r="D89" s="14" t="s">
        <v>186</v>
      </c>
      <c r="E89" s="16">
        <v>50</v>
      </c>
      <c r="F89" s="14"/>
      <c r="G89" s="14" t="s">
        <v>10</v>
      </c>
      <c r="H89" s="14" t="s">
        <v>182</v>
      </c>
      <c r="I89" s="16">
        <v>50</v>
      </c>
      <c r="J89" s="16">
        <f t="shared" si="2"/>
        <v>0</v>
      </c>
    </row>
    <row r="90" s="2" customFormat="1" ht="22.5" spans="1:10">
      <c r="A90" s="13">
        <v>86</v>
      </c>
      <c r="B90" s="14" t="s">
        <v>179</v>
      </c>
      <c r="C90" s="14" t="s">
        <v>187</v>
      </c>
      <c r="D90" s="14" t="s">
        <v>188</v>
      </c>
      <c r="E90" s="16">
        <v>100</v>
      </c>
      <c r="F90" s="14"/>
      <c r="G90" s="14" t="s">
        <v>10</v>
      </c>
      <c r="H90" s="14" t="s">
        <v>189</v>
      </c>
      <c r="I90" s="16">
        <v>100</v>
      </c>
      <c r="J90" s="16">
        <f t="shared" si="2"/>
        <v>0</v>
      </c>
    </row>
    <row r="91" s="2" customFormat="1" ht="22.5" spans="1:10">
      <c r="A91" s="13">
        <v>87</v>
      </c>
      <c r="B91" s="14" t="s">
        <v>179</v>
      </c>
      <c r="C91" s="14" t="s">
        <v>190</v>
      </c>
      <c r="D91" s="14" t="s">
        <v>191</v>
      </c>
      <c r="E91" s="16">
        <v>50</v>
      </c>
      <c r="F91" s="14"/>
      <c r="G91" s="14" t="s">
        <v>10</v>
      </c>
      <c r="H91" s="14" t="s">
        <v>189</v>
      </c>
      <c r="I91" s="16">
        <v>50</v>
      </c>
      <c r="J91" s="16">
        <f t="shared" si="2"/>
        <v>0</v>
      </c>
    </row>
    <row r="92" s="2" customFormat="1" ht="22.5" spans="1:10">
      <c r="A92" s="13">
        <v>88</v>
      </c>
      <c r="B92" s="16" t="s">
        <v>179</v>
      </c>
      <c r="C92" s="16" t="s">
        <v>192</v>
      </c>
      <c r="D92" s="15" t="s">
        <v>193</v>
      </c>
      <c r="E92" s="16">
        <v>18.42</v>
      </c>
      <c r="F92" s="15"/>
      <c r="G92" s="14" t="s">
        <v>10</v>
      </c>
      <c r="H92" s="15" t="s">
        <v>194</v>
      </c>
      <c r="I92" s="16">
        <v>18.42</v>
      </c>
      <c r="J92" s="16">
        <f t="shared" si="2"/>
        <v>0</v>
      </c>
    </row>
    <row r="93" s="2" customFormat="1" ht="22.5" spans="1:10">
      <c r="A93" s="13">
        <v>89</v>
      </c>
      <c r="B93" s="16" t="s">
        <v>179</v>
      </c>
      <c r="C93" s="16" t="s">
        <v>46</v>
      </c>
      <c r="D93" s="15" t="s">
        <v>195</v>
      </c>
      <c r="E93" s="16">
        <v>3.4</v>
      </c>
      <c r="F93" s="15"/>
      <c r="G93" s="14" t="s">
        <v>10</v>
      </c>
      <c r="H93" s="15" t="s">
        <v>196</v>
      </c>
      <c r="I93" s="16">
        <v>3.4</v>
      </c>
      <c r="J93" s="16">
        <f t="shared" si="2"/>
        <v>0</v>
      </c>
    </row>
    <row r="94" s="2" customFormat="1" ht="22.5" spans="1:10">
      <c r="A94" s="13">
        <v>90</v>
      </c>
      <c r="B94" s="16" t="s">
        <v>179</v>
      </c>
      <c r="C94" s="14" t="s">
        <v>48</v>
      </c>
      <c r="D94" s="16" t="s">
        <v>197</v>
      </c>
      <c r="E94" s="16">
        <v>26</v>
      </c>
      <c r="F94" s="16"/>
      <c r="G94" s="14" t="s">
        <v>10</v>
      </c>
      <c r="H94" s="15" t="s">
        <v>194</v>
      </c>
      <c r="I94" s="16">
        <v>26</v>
      </c>
      <c r="J94" s="16">
        <f t="shared" si="2"/>
        <v>0</v>
      </c>
    </row>
    <row r="95" s="2" customFormat="1" ht="22.5" spans="1:10">
      <c r="A95" s="13">
        <v>91</v>
      </c>
      <c r="B95" s="16" t="s">
        <v>179</v>
      </c>
      <c r="C95" s="14" t="s">
        <v>48</v>
      </c>
      <c r="D95" s="16" t="s">
        <v>198</v>
      </c>
      <c r="E95" s="16">
        <v>26</v>
      </c>
      <c r="F95" s="16"/>
      <c r="G95" s="14" t="s">
        <v>10</v>
      </c>
      <c r="H95" s="15" t="s">
        <v>194</v>
      </c>
      <c r="I95" s="16">
        <v>26</v>
      </c>
      <c r="J95" s="16">
        <f t="shared" si="2"/>
        <v>0</v>
      </c>
    </row>
    <row r="96" s="2" customFormat="1" ht="22.5" spans="1:10">
      <c r="A96" s="13">
        <v>92</v>
      </c>
      <c r="B96" s="16" t="s">
        <v>179</v>
      </c>
      <c r="C96" s="14" t="s">
        <v>48</v>
      </c>
      <c r="D96" s="16" t="s">
        <v>199</v>
      </c>
      <c r="E96" s="16">
        <v>4</v>
      </c>
      <c r="F96" s="16"/>
      <c r="G96" s="14" t="s">
        <v>10</v>
      </c>
      <c r="H96" s="15" t="s">
        <v>194</v>
      </c>
      <c r="I96" s="16">
        <v>4</v>
      </c>
      <c r="J96" s="16">
        <f t="shared" si="2"/>
        <v>0</v>
      </c>
    </row>
    <row r="97" s="2" customFormat="1" ht="22.5" spans="1:10">
      <c r="A97" s="13">
        <v>93</v>
      </c>
      <c r="B97" s="16" t="s">
        <v>179</v>
      </c>
      <c r="C97" s="14" t="s">
        <v>48</v>
      </c>
      <c r="D97" s="16" t="s">
        <v>200</v>
      </c>
      <c r="E97" s="16">
        <v>26</v>
      </c>
      <c r="F97" s="16"/>
      <c r="G97" s="14" t="s">
        <v>10</v>
      </c>
      <c r="H97" s="15" t="s">
        <v>194</v>
      </c>
      <c r="I97" s="16">
        <v>26</v>
      </c>
      <c r="J97" s="16">
        <f t="shared" si="2"/>
        <v>0</v>
      </c>
    </row>
    <row r="98" s="2" customFormat="1" ht="33.75" spans="1:10">
      <c r="A98" s="13">
        <v>94</v>
      </c>
      <c r="B98" s="16" t="s">
        <v>179</v>
      </c>
      <c r="C98" s="14" t="s">
        <v>201</v>
      </c>
      <c r="D98" s="15" t="s">
        <v>202</v>
      </c>
      <c r="E98" s="16">
        <v>34.74</v>
      </c>
      <c r="F98" s="15"/>
      <c r="G98" s="14" t="s">
        <v>10</v>
      </c>
      <c r="H98" s="15" t="s">
        <v>194</v>
      </c>
      <c r="I98" s="16">
        <v>34.74</v>
      </c>
      <c r="J98" s="16">
        <f t="shared" si="2"/>
        <v>0</v>
      </c>
    </row>
    <row r="99" s="2" customFormat="1" ht="56.25" spans="1:10">
      <c r="A99" s="13">
        <v>95</v>
      </c>
      <c r="B99" s="16" t="s">
        <v>179</v>
      </c>
      <c r="C99" s="14" t="s">
        <v>203</v>
      </c>
      <c r="D99" s="15" t="s">
        <v>204</v>
      </c>
      <c r="E99" s="16">
        <v>174.8</v>
      </c>
      <c r="F99" s="15"/>
      <c r="G99" s="14" t="s">
        <v>10</v>
      </c>
      <c r="H99" s="15" t="s">
        <v>194</v>
      </c>
      <c r="I99" s="16">
        <v>174.8</v>
      </c>
      <c r="J99" s="16">
        <f t="shared" si="2"/>
        <v>0</v>
      </c>
    </row>
    <row r="100" s="2" customFormat="1" ht="22.5" spans="1:10">
      <c r="A100" s="13">
        <v>96</v>
      </c>
      <c r="B100" s="16" t="s">
        <v>179</v>
      </c>
      <c r="C100" s="14" t="s">
        <v>205</v>
      </c>
      <c r="D100" s="15" t="s">
        <v>206</v>
      </c>
      <c r="E100" s="16">
        <v>13.96</v>
      </c>
      <c r="F100" s="15"/>
      <c r="G100" s="14" t="s">
        <v>10</v>
      </c>
      <c r="H100" s="15" t="s">
        <v>194</v>
      </c>
      <c r="I100" s="16">
        <v>13.96</v>
      </c>
      <c r="J100" s="16">
        <f t="shared" si="2"/>
        <v>0</v>
      </c>
    </row>
    <row r="101" s="2" customFormat="1" ht="22.5" spans="1:10">
      <c r="A101" s="13">
        <v>97</v>
      </c>
      <c r="B101" s="16" t="s">
        <v>179</v>
      </c>
      <c r="C101" s="14" t="s">
        <v>54</v>
      </c>
      <c r="D101" s="15" t="s">
        <v>207</v>
      </c>
      <c r="E101" s="16">
        <v>5.5</v>
      </c>
      <c r="F101" s="15"/>
      <c r="G101" s="14" t="s">
        <v>10</v>
      </c>
      <c r="H101" s="15" t="s">
        <v>208</v>
      </c>
      <c r="I101" s="16">
        <v>5.5</v>
      </c>
      <c r="J101" s="16">
        <f t="shared" si="2"/>
        <v>0</v>
      </c>
    </row>
    <row r="102" s="2" customFormat="1" ht="33.75" spans="1:10">
      <c r="A102" s="13">
        <v>98</v>
      </c>
      <c r="B102" s="16" t="s">
        <v>179</v>
      </c>
      <c r="C102" s="14" t="s">
        <v>58</v>
      </c>
      <c r="D102" s="15" t="s">
        <v>209</v>
      </c>
      <c r="E102" s="16">
        <v>3604.18</v>
      </c>
      <c r="F102" s="15"/>
      <c r="G102" s="14" t="s">
        <v>10</v>
      </c>
      <c r="H102" s="15" t="s">
        <v>210</v>
      </c>
      <c r="I102" s="16">
        <v>3604.18</v>
      </c>
      <c r="J102" s="16">
        <f t="shared" si="2"/>
        <v>0</v>
      </c>
    </row>
    <row r="103" s="2" customFormat="1" ht="22.5" spans="1:10">
      <c r="A103" s="13">
        <v>99</v>
      </c>
      <c r="B103" s="16" t="s">
        <v>179</v>
      </c>
      <c r="C103" s="14" t="s">
        <v>211</v>
      </c>
      <c r="D103" s="15" t="s">
        <v>212</v>
      </c>
      <c r="E103" s="16">
        <v>43</v>
      </c>
      <c r="F103" s="15"/>
      <c r="G103" s="14" t="s">
        <v>10</v>
      </c>
      <c r="H103" s="15" t="s">
        <v>213</v>
      </c>
      <c r="I103" s="16">
        <v>15</v>
      </c>
      <c r="J103" s="16">
        <f t="shared" si="2"/>
        <v>28</v>
      </c>
    </row>
    <row r="104" s="2" customFormat="1" ht="22.5" spans="1:10">
      <c r="A104" s="13">
        <v>100</v>
      </c>
      <c r="B104" s="16" t="s">
        <v>179</v>
      </c>
      <c r="C104" s="33" t="s">
        <v>214</v>
      </c>
      <c r="D104" s="33" t="s">
        <v>215</v>
      </c>
      <c r="E104" s="34">
        <v>30</v>
      </c>
      <c r="F104" s="33"/>
      <c r="G104" s="14" t="s">
        <v>10</v>
      </c>
      <c r="H104" s="33" t="s">
        <v>215</v>
      </c>
      <c r="I104" s="16">
        <v>30</v>
      </c>
      <c r="J104" s="16">
        <f t="shared" si="2"/>
        <v>0</v>
      </c>
    </row>
    <row r="105" s="2" customFormat="1" ht="45" spans="1:10">
      <c r="A105" s="13">
        <v>101</v>
      </c>
      <c r="B105" s="16" t="s">
        <v>179</v>
      </c>
      <c r="C105" s="33" t="s">
        <v>216</v>
      </c>
      <c r="D105" s="33" t="s">
        <v>217</v>
      </c>
      <c r="E105" s="34">
        <v>20</v>
      </c>
      <c r="F105" s="33"/>
      <c r="G105" s="14" t="s">
        <v>10</v>
      </c>
      <c r="H105" s="33" t="s">
        <v>217</v>
      </c>
      <c r="I105" s="16">
        <v>20</v>
      </c>
      <c r="J105" s="16">
        <f t="shared" si="2"/>
        <v>0</v>
      </c>
    </row>
    <row r="106" s="2" customFormat="1" ht="22.5" spans="1:10">
      <c r="A106" s="13">
        <v>102</v>
      </c>
      <c r="B106" s="14" t="s">
        <v>218</v>
      </c>
      <c r="C106" s="14" t="s">
        <v>219</v>
      </c>
      <c r="D106" s="14" t="s">
        <v>220</v>
      </c>
      <c r="E106" s="16">
        <v>53</v>
      </c>
      <c r="F106" s="14"/>
      <c r="G106" s="14" t="s">
        <v>221</v>
      </c>
      <c r="H106" s="14" t="s">
        <v>222</v>
      </c>
      <c r="I106" s="16">
        <v>51.7</v>
      </c>
      <c r="J106" s="16">
        <v>1.3</v>
      </c>
    </row>
    <row r="107" s="2" customFormat="1" ht="45" spans="1:10">
      <c r="A107" s="13">
        <v>103</v>
      </c>
      <c r="B107" s="14" t="s">
        <v>218</v>
      </c>
      <c r="C107" s="14" t="s">
        <v>223</v>
      </c>
      <c r="D107" s="14" t="s">
        <v>224</v>
      </c>
      <c r="E107" s="16">
        <v>146.85</v>
      </c>
      <c r="F107" s="14"/>
      <c r="G107" s="14" t="s">
        <v>225</v>
      </c>
      <c r="H107" s="14" t="s">
        <v>226</v>
      </c>
      <c r="I107" s="16">
        <v>146.85</v>
      </c>
      <c r="J107" s="16">
        <v>0</v>
      </c>
    </row>
    <row r="108" s="2" customFormat="1" ht="33.75" spans="1:10">
      <c r="A108" s="13">
        <v>104</v>
      </c>
      <c r="B108" s="14" t="s">
        <v>218</v>
      </c>
      <c r="C108" s="16" t="s">
        <v>46</v>
      </c>
      <c r="D108" s="15" t="s">
        <v>227</v>
      </c>
      <c r="E108" s="16">
        <v>0.4</v>
      </c>
      <c r="F108" s="15"/>
      <c r="G108" s="15" t="s">
        <v>228</v>
      </c>
      <c r="H108" s="15" t="s">
        <v>226</v>
      </c>
      <c r="I108" s="16">
        <v>0.4</v>
      </c>
      <c r="J108" s="16">
        <v>0</v>
      </c>
    </row>
    <row r="109" s="2" customFormat="1" ht="33.75" spans="1:10">
      <c r="A109" s="13">
        <v>105</v>
      </c>
      <c r="B109" s="14" t="s">
        <v>218</v>
      </c>
      <c r="C109" s="14" t="s">
        <v>48</v>
      </c>
      <c r="D109" s="16" t="s">
        <v>229</v>
      </c>
      <c r="E109" s="16">
        <v>25</v>
      </c>
      <c r="F109" s="16"/>
      <c r="G109" s="16" t="s">
        <v>230</v>
      </c>
      <c r="H109" s="14" t="s">
        <v>222</v>
      </c>
      <c r="I109" s="16">
        <v>25</v>
      </c>
      <c r="J109" s="16">
        <v>0</v>
      </c>
    </row>
    <row r="110" s="2" customFormat="1" ht="22.5" spans="1:10">
      <c r="A110" s="13">
        <v>106</v>
      </c>
      <c r="B110" s="14" t="s">
        <v>218</v>
      </c>
      <c r="C110" s="14" t="s">
        <v>48</v>
      </c>
      <c r="D110" s="16" t="s">
        <v>231</v>
      </c>
      <c r="E110" s="16">
        <v>26</v>
      </c>
      <c r="F110" s="16"/>
      <c r="G110" s="14" t="s">
        <v>221</v>
      </c>
      <c r="H110" s="14" t="s">
        <v>222</v>
      </c>
      <c r="I110" s="16">
        <v>26</v>
      </c>
      <c r="J110" s="16">
        <v>0</v>
      </c>
    </row>
    <row r="111" s="2" customFormat="1" ht="22.5" spans="1:10">
      <c r="A111" s="13">
        <v>107</v>
      </c>
      <c r="B111" s="14" t="s">
        <v>218</v>
      </c>
      <c r="C111" s="14" t="s">
        <v>54</v>
      </c>
      <c r="D111" s="15" t="s">
        <v>232</v>
      </c>
      <c r="E111" s="16">
        <v>3</v>
      </c>
      <c r="F111" s="15"/>
      <c r="G111" s="15" t="s">
        <v>233</v>
      </c>
      <c r="H111" s="14" t="s">
        <v>222</v>
      </c>
      <c r="I111" s="16">
        <v>3</v>
      </c>
      <c r="J111" s="16">
        <v>0</v>
      </c>
    </row>
    <row r="112" s="2" customFormat="1" ht="22.5" spans="1:10">
      <c r="A112" s="13">
        <v>108</v>
      </c>
      <c r="B112" s="14" t="s">
        <v>218</v>
      </c>
      <c r="C112" s="14" t="s">
        <v>58</v>
      </c>
      <c r="D112" s="15" t="s">
        <v>234</v>
      </c>
      <c r="E112" s="16">
        <v>577.9</v>
      </c>
      <c r="F112" s="15"/>
      <c r="G112" s="15" t="s">
        <v>235</v>
      </c>
      <c r="H112" s="15" t="s">
        <v>236</v>
      </c>
      <c r="I112" s="16">
        <v>577.9</v>
      </c>
      <c r="J112" s="16">
        <v>0</v>
      </c>
    </row>
    <row r="113" s="2" customFormat="1" ht="45" spans="1:10">
      <c r="A113" s="13">
        <v>109</v>
      </c>
      <c r="B113" s="14" t="s">
        <v>218</v>
      </c>
      <c r="C113" s="14" t="s">
        <v>237</v>
      </c>
      <c r="D113" s="15" t="s">
        <v>238</v>
      </c>
      <c r="E113" s="16">
        <v>30</v>
      </c>
      <c r="F113" s="15"/>
      <c r="G113" s="14" t="s">
        <v>10</v>
      </c>
      <c r="H113" s="15" t="s">
        <v>113</v>
      </c>
      <c r="I113" s="16">
        <v>30</v>
      </c>
      <c r="J113" s="16">
        <v>20</v>
      </c>
    </row>
    <row r="114" s="2" customFormat="1" ht="22.5" spans="1:10">
      <c r="A114" s="13">
        <v>110</v>
      </c>
      <c r="B114" s="14" t="s">
        <v>239</v>
      </c>
      <c r="C114" s="18" t="s">
        <v>240</v>
      </c>
      <c r="D114" s="18" t="s">
        <v>241</v>
      </c>
      <c r="E114" s="17">
        <v>46.8</v>
      </c>
      <c r="F114" s="18"/>
      <c r="G114" s="18" t="s">
        <v>10</v>
      </c>
      <c r="H114" s="18"/>
      <c r="I114" s="17">
        <v>46.8</v>
      </c>
      <c r="J114" s="16">
        <f t="shared" si="2"/>
        <v>0</v>
      </c>
    </row>
    <row r="115" s="2" customFormat="1" ht="22.5" spans="1:10">
      <c r="A115" s="13">
        <v>111</v>
      </c>
      <c r="B115" s="14" t="s">
        <v>239</v>
      </c>
      <c r="C115" s="18" t="s">
        <v>242</v>
      </c>
      <c r="D115" s="18" t="s">
        <v>243</v>
      </c>
      <c r="E115" s="17">
        <v>195</v>
      </c>
      <c r="F115" s="18"/>
      <c r="G115" s="18" t="s">
        <v>10</v>
      </c>
      <c r="H115" s="18"/>
      <c r="I115" s="17">
        <v>195</v>
      </c>
      <c r="J115" s="16">
        <f t="shared" si="2"/>
        <v>0</v>
      </c>
    </row>
    <row r="116" s="2" customFormat="1" ht="45" spans="1:10">
      <c r="A116" s="13">
        <v>112</v>
      </c>
      <c r="B116" s="14" t="s">
        <v>239</v>
      </c>
      <c r="C116" s="18" t="s">
        <v>244</v>
      </c>
      <c r="D116" s="14" t="s">
        <v>245</v>
      </c>
      <c r="E116" s="16">
        <v>52.5</v>
      </c>
      <c r="F116" s="14"/>
      <c r="G116" s="18" t="s">
        <v>10</v>
      </c>
      <c r="H116" s="14"/>
      <c r="I116" s="16">
        <v>52.5</v>
      </c>
      <c r="J116" s="16">
        <f t="shared" si="2"/>
        <v>0</v>
      </c>
    </row>
    <row r="117" s="2" customFormat="1" ht="22.5" spans="1:10">
      <c r="A117" s="13">
        <v>113</v>
      </c>
      <c r="B117" s="14" t="s">
        <v>239</v>
      </c>
      <c r="C117" s="18" t="s">
        <v>246</v>
      </c>
      <c r="D117" s="14" t="s">
        <v>247</v>
      </c>
      <c r="E117" s="16">
        <v>5.7</v>
      </c>
      <c r="F117" s="14"/>
      <c r="G117" s="18" t="s">
        <v>10</v>
      </c>
      <c r="H117" s="14"/>
      <c r="I117" s="16">
        <v>5.7</v>
      </c>
      <c r="J117" s="16">
        <f t="shared" si="2"/>
        <v>0</v>
      </c>
    </row>
    <row r="118" s="2" customFormat="1" ht="22.5" spans="1:10">
      <c r="A118" s="13">
        <v>114</v>
      </c>
      <c r="B118" s="14" t="s">
        <v>239</v>
      </c>
      <c r="C118" s="17" t="s">
        <v>248</v>
      </c>
      <c r="D118" s="24" t="s">
        <v>249</v>
      </c>
      <c r="E118" s="16">
        <v>5</v>
      </c>
      <c r="F118" s="24"/>
      <c r="G118" s="18" t="s">
        <v>10</v>
      </c>
      <c r="H118" s="24"/>
      <c r="I118" s="16">
        <v>5</v>
      </c>
      <c r="J118" s="16">
        <f t="shared" si="2"/>
        <v>0</v>
      </c>
    </row>
    <row r="119" s="2" customFormat="1" ht="22.5" spans="1:10">
      <c r="A119" s="13">
        <v>115</v>
      </c>
      <c r="B119" s="14" t="s">
        <v>239</v>
      </c>
      <c r="C119" s="17" t="s">
        <v>46</v>
      </c>
      <c r="D119" s="15" t="s">
        <v>250</v>
      </c>
      <c r="E119" s="16">
        <v>4.8</v>
      </c>
      <c r="F119" s="15"/>
      <c r="G119" s="18"/>
      <c r="H119" s="15" t="s">
        <v>113</v>
      </c>
      <c r="I119" s="17">
        <v>4.8</v>
      </c>
      <c r="J119" s="16">
        <f t="shared" si="2"/>
        <v>0</v>
      </c>
    </row>
    <row r="120" s="2" customFormat="1" ht="22.5" spans="1:10">
      <c r="A120" s="13">
        <v>116</v>
      </c>
      <c r="B120" s="14" t="s">
        <v>239</v>
      </c>
      <c r="C120" s="18" t="s">
        <v>48</v>
      </c>
      <c r="D120" s="16" t="s">
        <v>251</v>
      </c>
      <c r="E120" s="16">
        <v>4</v>
      </c>
      <c r="F120" s="16"/>
      <c r="G120" s="18" t="s">
        <v>10</v>
      </c>
      <c r="H120" s="16"/>
      <c r="I120" s="16">
        <v>4</v>
      </c>
      <c r="J120" s="16">
        <f t="shared" si="2"/>
        <v>0</v>
      </c>
    </row>
    <row r="121" s="2" customFormat="1" ht="22.5" spans="1:10">
      <c r="A121" s="13">
        <v>117</v>
      </c>
      <c r="B121" s="14" t="s">
        <v>239</v>
      </c>
      <c r="C121" s="18" t="s">
        <v>48</v>
      </c>
      <c r="D121" s="16" t="s">
        <v>252</v>
      </c>
      <c r="E121" s="16">
        <v>1</v>
      </c>
      <c r="F121" s="16"/>
      <c r="G121" s="18" t="s">
        <v>10</v>
      </c>
      <c r="H121" s="16"/>
      <c r="I121" s="16">
        <v>1</v>
      </c>
      <c r="J121" s="16">
        <f t="shared" si="2"/>
        <v>0</v>
      </c>
    </row>
    <row r="122" s="2" customFormat="1" ht="22.5" spans="1:10">
      <c r="A122" s="13">
        <v>118</v>
      </c>
      <c r="B122" s="14" t="s">
        <v>239</v>
      </c>
      <c r="C122" s="18" t="s">
        <v>48</v>
      </c>
      <c r="D122" s="16" t="s">
        <v>253</v>
      </c>
      <c r="E122" s="16">
        <v>6</v>
      </c>
      <c r="F122" s="16"/>
      <c r="G122" s="18" t="s">
        <v>10</v>
      </c>
      <c r="H122" s="16"/>
      <c r="I122" s="16">
        <v>6</v>
      </c>
      <c r="J122" s="16">
        <f t="shared" si="2"/>
        <v>0</v>
      </c>
    </row>
    <row r="123" s="2" customFormat="1" ht="22.5" spans="1:10">
      <c r="A123" s="13">
        <v>119</v>
      </c>
      <c r="B123" s="14" t="s">
        <v>239</v>
      </c>
      <c r="C123" s="18" t="s">
        <v>48</v>
      </c>
      <c r="D123" s="16" t="s">
        <v>254</v>
      </c>
      <c r="E123" s="16">
        <v>10</v>
      </c>
      <c r="F123" s="16"/>
      <c r="G123" s="18" t="s">
        <v>10</v>
      </c>
      <c r="H123" s="16"/>
      <c r="I123" s="16">
        <v>10</v>
      </c>
      <c r="J123" s="16">
        <f t="shared" si="2"/>
        <v>0</v>
      </c>
    </row>
    <row r="124" s="2" customFormat="1" ht="22.5" spans="1:10">
      <c r="A124" s="13">
        <v>120</v>
      </c>
      <c r="B124" s="14" t="s">
        <v>239</v>
      </c>
      <c r="C124" s="18" t="s">
        <v>48</v>
      </c>
      <c r="D124" s="16" t="s">
        <v>255</v>
      </c>
      <c r="E124" s="16">
        <v>6</v>
      </c>
      <c r="F124" s="16"/>
      <c r="G124" s="18" t="s">
        <v>10</v>
      </c>
      <c r="H124" s="16"/>
      <c r="I124" s="16">
        <v>6</v>
      </c>
      <c r="J124" s="16">
        <f t="shared" si="2"/>
        <v>0</v>
      </c>
    </row>
    <row r="125" s="2" customFormat="1" ht="22.5" spans="1:10">
      <c r="A125" s="13">
        <v>121</v>
      </c>
      <c r="B125" s="14" t="s">
        <v>239</v>
      </c>
      <c r="C125" s="18" t="s">
        <v>48</v>
      </c>
      <c r="D125" s="16" t="s">
        <v>256</v>
      </c>
      <c r="E125" s="16">
        <v>26</v>
      </c>
      <c r="F125" s="16"/>
      <c r="G125" s="18" t="s">
        <v>10</v>
      </c>
      <c r="H125" s="16"/>
      <c r="I125" s="16">
        <v>26</v>
      </c>
      <c r="J125" s="16">
        <f t="shared" si="2"/>
        <v>0</v>
      </c>
    </row>
    <row r="126" s="2" customFormat="1" ht="22.5" spans="1:10">
      <c r="A126" s="13">
        <v>122</v>
      </c>
      <c r="B126" s="14" t="s">
        <v>239</v>
      </c>
      <c r="C126" s="18" t="s">
        <v>48</v>
      </c>
      <c r="D126" s="16" t="s">
        <v>257</v>
      </c>
      <c r="E126" s="16">
        <v>26</v>
      </c>
      <c r="F126" s="16"/>
      <c r="G126" s="18" t="s">
        <v>10</v>
      </c>
      <c r="H126" s="16"/>
      <c r="I126" s="16">
        <v>26</v>
      </c>
      <c r="J126" s="16">
        <f t="shared" si="2"/>
        <v>0</v>
      </c>
    </row>
    <row r="127" s="2" customFormat="1" ht="22.5" spans="1:10">
      <c r="A127" s="13">
        <v>123</v>
      </c>
      <c r="B127" s="14" t="s">
        <v>239</v>
      </c>
      <c r="C127" s="18" t="s">
        <v>48</v>
      </c>
      <c r="D127" s="16" t="s">
        <v>258</v>
      </c>
      <c r="E127" s="16">
        <v>26</v>
      </c>
      <c r="F127" s="16"/>
      <c r="G127" s="18" t="s">
        <v>10</v>
      </c>
      <c r="H127" s="16"/>
      <c r="I127" s="16">
        <v>26</v>
      </c>
      <c r="J127" s="16">
        <f t="shared" si="2"/>
        <v>0</v>
      </c>
    </row>
    <row r="128" s="2" customFormat="1" ht="22.5" spans="1:10">
      <c r="A128" s="13">
        <v>124</v>
      </c>
      <c r="B128" s="14" t="s">
        <v>239</v>
      </c>
      <c r="C128" s="18" t="s">
        <v>54</v>
      </c>
      <c r="D128" s="19" t="s">
        <v>259</v>
      </c>
      <c r="E128" s="17">
        <v>7</v>
      </c>
      <c r="F128" s="19"/>
      <c r="G128" s="18" t="s">
        <v>10</v>
      </c>
      <c r="H128" s="19"/>
      <c r="I128" s="17">
        <v>7</v>
      </c>
      <c r="J128" s="16">
        <f t="shared" si="2"/>
        <v>0</v>
      </c>
    </row>
    <row r="129" s="2" customFormat="1" ht="22.5" spans="1:10">
      <c r="A129" s="13">
        <v>125</v>
      </c>
      <c r="B129" s="14" t="s">
        <v>239</v>
      </c>
      <c r="C129" s="18" t="s">
        <v>260</v>
      </c>
      <c r="D129" s="19" t="s">
        <v>118</v>
      </c>
      <c r="E129" s="17">
        <v>1.5</v>
      </c>
      <c r="F129" s="19"/>
      <c r="G129" s="18" t="s">
        <v>10</v>
      </c>
      <c r="H129" s="19"/>
      <c r="I129" s="17">
        <v>1.5</v>
      </c>
      <c r="J129" s="16">
        <f t="shared" si="2"/>
        <v>0</v>
      </c>
    </row>
    <row r="130" s="2" customFormat="1" ht="22.5" spans="1:10">
      <c r="A130" s="13">
        <v>126</v>
      </c>
      <c r="B130" s="14" t="s">
        <v>239</v>
      </c>
      <c r="C130" s="18" t="s">
        <v>58</v>
      </c>
      <c r="D130" s="20" t="s">
        <v>261</v>
      </c>
      <c r="E130" s="17">
        <v>1574.71</v>
      </c>
      <c r="F130" s="20"/>
      <c r="G130" s="18" t="s">
        <v>10</v>
      </c>
      <c r="H130" s="20"/>
      <c r="I130" s="17">
        <v>1574.71</v>
      </c>
      <c r="J130" s="16">
        <f t="shared" si="2"/>
        <v>0</v>
      </c>
    </row>
    <row r="131" s="2" customFormat="1" ht="22.5" spans="1:10">
      <c r="A131" s="13">
        <v>127</v>
      </c>
      <c r="B131" s="14" t="s">
        <v>239</v>
      </c>
      <c r="C131" s="18" t="s">
        <v>262</v>
      </c>
      <c r="D131" s="15" t="s">
        <v>263</v>
      </c>
      <c r="E131" s="16">
        <v>4</v>
      </c>
      <c r="F131" s="15"/>
      <c r="G131" s="18" t="s">
        <v>10</v>
      </c>
      <c r="H131" s="15"/>
      <c r="I131" s="16">
        <v>4</v>
      </c>
      <c r="J131" s="16">
        <f t="shared" si="2"/>
        <v>0</v>
      </c>
    </row>
    <row r="132" s="2" customFormat="1" ht="22.5" spans="1:10">
      <c r="A132" s="13">
        <v>128</v>
      </c>
      <c r="B132" s="14" t="s">
        <v>239</v>
      </c>
      <c r="C132" s="18" t="s">
        <v>264</v>
      </c>
      <c r="D132" s="18" t="s">
        <v>265</v>
      </c>
      <c r="E132" s="16">
        <v>48.925</v>
      </c>
      <c r="F132" s="18"/>
      <c r="G132" s="18" t="s">
        <v>10</v>
      </c>
      <c r="H132" s="18"/>
      <c r="I132" s="17">
        <v>44.655875</v>
      </c>
      <c r="J132" s="16">
        <f t="shared" si="2"/>
        <v>4.269125</v>
      </c>
    </row>
    <row r="133" s="2" customFormat="1" ht="22.5" spans="1:10">
      <c r="A133" s="13">
        <v>129</v>
      </c>
      <c r="B133" s="14" t="s">
        <v>239</v>
      </c>
      <c r="C133" s="18" t="s">
        <v>266</v>
      </c>
      <c r="D133" s="18" t="s">
        <v>267</v>
      </c>
      <c r="E133" s="16">
        <v>67.46</v>
      </c>
      <c r="F133" s="18"/>
      <c r="G133" s="18" t="s">
        <v>10</v>
      </c>
      <c r="H133" s="18"/>
      <c r="I133" s="17">
        <v>64.372629</v>
      </c>
      <c r="J133" s="16">
        <f t="shared" si="2"/>
        <v>3.08737099999999</v>
      </c>
    </row>
    <row r="134" s="2" customFormat="1" ht="22.5" spans="1:10">
      <c r="A134" s="13">
        <v>130</v>
      </c>
      <c r="B134" s="14" t="s">
        <v>239</v>
      </c>
      <c r="C134" s="18" t="s">
        <v>268</v>
      </c>
      <c r="D134" s="14" t="s">
        <v>269</v>
      </c>
      <c r="E134" s="16">
        <v>20</v>
      </c>
      <c r="F134" s="14"/>
      <c r="G134" s="18" t="s">
        <v>10</v>
      </c>
      <c r="H134" s="14"/>
      <c r="I134" s="16">
        <v>20</v>
      </c>
      <c r="J134" s="16">
        <f t="shared" si="2"/>
        <v>0</v>
      </c>
    </row>
    <row r="135" s="2" customFormat="1" ht="22.5" spans="1:10">
      <c r="A135" s="13">
        <v>131</v>
      </c>
      <c r="B135" s="14" t="s">
        <v>239</v>
      </c>
      <c r="C135" s="18" t="s">
        <v>270</v>
      </c>
      <c r="D135" s="14" t="s">
        <v>271</v>
      </c>
      <c r="E135" s="16">
        <v>30</v>
      </c>
      <c r="F135" s="14"/>
      <c r="G135" s="18" t="s">
        <v>10</v>
      </c>
      <c r="H135" s="14"/>
      <c r="I135" s="16">
        <v>30</v>
      </c>
      <c r="J135" s="16">
        <f t="shared" si="2"/>
        <v>0</v>
      </c>
    </row>
    <row r="136" s="2" customFormat="1" ht="22.5" spans="1:10">
      <c r="A136" s="13">
        <v>132</v>
      </c>
      <c r="B136" s="14" t="s">
        <v>239</v>
      </c>
      <c r="C136" s="18" t="s">
        <v>272</v>
      </c>
      <c r="D136" s="14" t="s">
        <v>273</v>
      </c>
      <c r="E136" s="16">
        <v>20</v>
      </c>
      <c r="F136" s="14"/>
      <c r="G136" s="18" t="s">
        <v>10</v>
      </c>
      <c r="H136" s="14"/>
      <c r="I136" s="16">
        <v>20</v>
      </c>
      <c r="J136" s="16">
        <f t="shared" si="2"/>
        <v>0</v>
      </c>
    </row>
    <row r="137" s="2" customFormat="1" ht="22.5" spans="1:10">
      <c r="A137" s="13">
        <v>133</v>
      </c>
      <c r="B137" s="14" t="s">
        <v>239</v>
      </c>
      <c r="C137" s="18" t="s">
        <v>274</v>
      </c>
      <c r="D137" s="14" t="s">
        <v>273</v>
      </c>
      <c r="E137" s="16">
        <v>20</v>
      </c>
      <c r="F137" s="14"/>
      <c r="G137" s="18" t="s">
        <v>10</v>
      </c>
      <c r="H137" s="14"/>
      <c r="I137" s="16">
        <v>20</v>
      </c>
      <c r="J137" s="16">
        <f t="shared" si="2"/>
        <v>0</v>
      </c>
    </row>
    <row r="138" s="2" customFormat="1" ht="22.5" spans="1:10">
      <c r="A138" s="13">
        <v>134</v>
      </c>
      <c r="B138" s="14" t="s">
        <v>239</v>
      </c>
      <c r="C138" s="18" t="s">
        <v>275</v>
      </c>
      <c r="D138" s="14" t="s">
        <v>273</v>
      </c>
      <c r="E138" s="16">
        <v>20</v>
      </c>
      <c r="F138" s="14"/>
      <c r="G138" s="18" t="s">
        <v>10</v>
      </c>
      <c r="H138" s="14"/>
      <c r="I138" s="16">
        <v>20</v>
      </c>
      <c r="J138" s="16">
        <f t="shared" si="2"/>
        <v>0</v>
      </c>
    </row>
    <row r="139" s="2" customFormat="1" ht="22.5" spans="1:10">
      <c r="A139" s="13">
        <v>135</v>
      </c>
      <c r="B139" s="14" t="s">
        <v>276</v>
      </c>
      <c r="C139" s="14" t="s">
        <v>277</v>
      </c>
      <c r="D139" s="15" t="s">
        <v>278</v>
      </c>
      <c r="E139" s="17">
        <v>35</v>
      </c>
      <c r="F139" s="14"/>
      <c r="G139" s="18" t="s">
        <v>10</v>
      </c>
      <c r="H139" s="14"/>
      <c r="I139" s="16">
        <v>35</v>
      </c>
      <c r="J139" s="16">
        <f>E139-I139</f>
        <v>0</v>
      </c>
    </row>
    <row r="140" s="1" customFormat="1" ht="22.5" spans="1:10">
      <c r="A140" s="13">
        <v>136</v>
      </c>
      <c r="B140" s="14" t="s">
        <v>279</v>
      </c>
      <c r="C140" s="18" t="s">
        <v>280</v>
      </c>
      <c r="D140" s="18" t="s">
        <v>281</v>
      </c>
      <c r="E140" s="17">
        <v>63.6</v>
      </c>
      <c r="F140" s="18"/>
      <c r="G140" s="18" t="s">
        <v>10</v>
      </c>
      <c r="H140" s="18" t="s">
        <v>282</v>
      </c>
      <c r="I140" s="17">
        <v>63.6</v>
      </c>
      <c r="J140" s="16">
        <f t="shared" ref="J139:J155" si="3">E140-I140</f>
        <v>0</v>
      </c>
    </row>
    <row r="141" s="1" customFormat="1" ht="22.5" spans="1:10">
      <c r="A141" s="13">
        <v>137</v>
      </c>
      <c r="B141" s="14" t="s">
        <v>279</v>
      </c>
      <c r="C141" s="18" t="s">
        <v>283</v>
      </c>
      <c r="D141" s="18" t="s">
        <v>284</v>
      </c>
      <c r="E141" s="17">
        <v>174.8</v>
      </c>
      <c r="F141" s="18"/>
      <c r="G141" s="18" t="s">
        <v>10</v>
      </c>
      <c r="H141" s="18" t="s">
        <v>285</v>
      </c>
      <c r="I141" s="17">
        <v>174.8</v>
      </c>
      <c r="J141" s="16">
        <f t="shared" si="3"/>
        <v>0</v>
      </c>
    </row>
    <row r="142" s="1" customFormat="1" ht="22.5" spans="1:10">
      <c r="A142" s="13">
        <v>138</v>
      </c>
      <c r="B142" s="14" t="s">
        <v>279</v>
      </c>
      <c r="C142" s="18" t="s">
        <v>286</v>
      </c>
      <c r="D142" s="18" t="s">
        <v>287</v>
      </c>
      <c r="E142" s="17">
        <v>53</v>
      </c>
      <c r="F142" s="18"/>
      <c r="G142" s="18" t="s">
        <v>10</v>
      </c>
      <c r="H142" s="18" t="s">
        <v>282</v>
      </c>
      <c r="I142" s="17">
        <v>53</v>
      </c>
      <c r="J142" s="16">
        <f t="shared" si="3"/>
        <v>0</v>
      </c>
    </row>
    <row r="143" s="1" customFormat="1" ht="33.75" spans="1:10">
      <c r="A143" s="13">
        <v>139</v>
      </c>
      <c r="B143" s="14" t="s">
        <v>279</v>
      </c>
      <c r="C143" s="17" t="s">
        <v>46</v>
      </c>
      <c r="D143" s="15" t="s">
        <v>288</v>
      </c>
      <c r="E143" s="16">
        <v>7.2</v>
      </c>
      <c r="F143" s="15"/>
      <c r="G143" s="18" t="s">
        <v>10</v>
      </c>
      <c r="H143" s="15" t="s">
        <v>289</v>
      </c>
      <c r="I143" s="16">
        <v>7.2</v>
      </c>
      <c r="J143" s="16">
        <f t="shared" si="3"/>
        <v>0</v>
      </c>
    </row>
    <row r="144" s="1" customFormat="1" ht="33.75" spans="1:10">
      <c r="A144" s="13">
        <v>140</v>
      </c>
      <c r="B144" s="14" t="s">
        <v>279</v>
      </c>
      <c r="C144" s="18" t="s">
        <v>290</v>
      </c>
      <c r="D144" s="24" t="s">
        <v>291</v>
      </c>
      <c r="E144" s="16">
        <v>4.9</v>
      </c>
      <c r="F144" s="24"/>
      <c r="G144" s="18" t="s">
        <v>10</v>
      </c>
      <c r="H144" s="15" t="s">
        <v>289</v>
      </c>
      <c r="I144" s="31">
        <v>3.8</v>
      </c>
      <c r="J144" s="16">
        <f t="shared" si="3"/>
        <v>1.1</v>
      </c>
    </row>
    <row r="145" s="2" customFormat="1" ht="22.5" spans="1:10">
      <c r="A145" s="13">
        <v>141</v>
      </c>
      <c r="B145" s="14" t="s">
        <v>279</v>
      </c>
      <c r="C145" s="18" t="s">
        <v>48</v>
      </c>
      <c r="D145" s="16" t="s">
        <v>292</v>
      </c>
      <c r="E145" s="16">
        <v>17.5</v>
      </c>
      <c r="F145" s="16"/>
      <c r="G145" s="18" t="s">
        <v>10</v>
      </c>
      <c r="H145" s="15" t="s">
        <v>293</v>
      </c>
      <c r="I145" s="16">
        <v>14</v>
      </c>
      <c r="J145" s="16">
        <f t="shared" si="3"/>
        <v>3.5</v>
      </c>
    </row>
    <row r="146" s="2" customFormat="1" ht="22.5" spans="1:10">
      <c r="A146" s="13">
        <v>142</v>
      </c>
      <c r="B146" s="14" t="s">
        <v>279</v>
      </c>
      <c r="C146" s="18" t="s">
        <v>48</v>
      </c>
      <c r="D146" s="16" t="s">
        <v>294</v>
      </c>
      <c r="E146" s="16">
        <v>3</v>
      </c>
      <c r="F146" s="16"/>
      <c r="G146" s="18" t="s">
        <v>10</v>
      </c>
      <c r="H146" s="15" t="s">
        <v>295</v>
      </c>
      <c r="I146" s="16">
        <v>2.93</v>
      </c>
      <c r="J146" s="16">
        <f t="shared" si="3"/>
        <v>0.0699999999999998</v>
      </c>
    </row>
    <row r="147" s="2" customFormat="1" ht="22.5" spans="1:10">
      <c r="A147" s="13">
        <v>143</v>
      </c>
      <c r="B147" s="14" t="s">
        <v>279</v>
      </c>
      <c r="C147" s="18" t="s">
        <v>48</v>
      </c>
      <c r="D147" s="16" t="s">
        <v>296</v>
      </c>
      <c r="E147" s="16">
        <v>1</v>
      </c>
      <c r="F147" s="16"/>
      <c r="G147" s="18" t="s">
        <v>10</v>
      </c>
      <c r="H147" s="15" t="s">
        <v>295</v>
      </c>
      <c r="I147" s="16">
        <v>1</v>
      </c>
      <c r="J147" s="16">
        <f t="shared" si="3"/>
        <v>0</v>
      </c>
    </row>
    <row r="148" s="1" customFormat="1" ht="33.75" spans="1:10">
      <c r="A148" s="13">
        <v>144</v>
      </c>
      <c r="B148" s="14" t="s">
        <v>279</v>
      </c>
      <c r="C148" s="18" t="s">
        <v>297</v>
      </c>
      <c r="D148" s="19" t="s">
        <v>298</v>
      </c>
      <c r="E148" s="17">
        <v>150</v>
      </c>
      <c r="F148" s="19"/>
      <c r="G148" s="18" t="s">
        <v>10</v>
      </c>
      <c r="H148" s="15" t="s">
        <v>299</v>
      </c>
      <c r="I148" s="17">
        <v>150</v>
      </c>
      <c r="J148" s="16">
        <f t="shared" si="3"/>
        <v>0</v>
      </c>
    </row>
    <row r="149" s="1" customFormat="1" ht="33.75" spans="1:10">
      <c r="A149" s="13">
        <v>145</v>
      </c>
      <c r="B149" s="14" t="s">
        <v>279</v>
      </c>
      <c r="C149" s="18" t="s">
        <v>300</v>
      </c>
      <c r="D149" s="19" t="s">
        <v>301</v>
      </c>
      <c r="E149" s="17">
        <v>150</v>
      </c>
      <c r="F149" s="19"/>
      <c r="G149" s="18" t="s">
        <v>10</v>
      </c>
      <c r="H149" s="15" t="s">
        <v>299</v>
      </c>
      <c r="I149" s="17">
        <v>130.35</v>
      </c>
      <c r="J149" s="16">
        <f t="shared" si="3"/>
        <v>19.65</v>
      </c>
    </row>
    <row r="150" s="1" customFormat="1" ht="22.5" spans="1:10">
      <c r="A150" s="13">
        <v>146</v>
      </c>
      <c r="B150" s="14" t="s">
        <v>279</v>
      </c>
      <c r="C150" s="18" t="s">
        <v>302</v>
      </c>
      <c r="D150" s="19" t="s">
        <v>303</v>
      </c>
      <c r="E150" s="17">
        <v>31.49</v>
      </c>
      <c r="F150" s="19"/>
      <c r="G150" s="18" t="s">
        <v>10</v>
      </c>
      <c r="H150" s="15" t="s">
        <v>299</v>
      </c>
      <c r="I150" s="17">
        <v>30.67</v>
      </c>
      <c r="J150" s="16">
        <f t="shared" si="3"/>
        <v>0.819999999999997</v>
      </c>
    </row>
    <row r="151" s="1" customFormat="1" ht="22.5" spans="1:10">
      <c r="A151" s="13">
        <v>147</v>
      </c>
      <c r="B151" s="14" t="s">
        <v>279</v>
      </c>
      <c r="C151" s="18" t="s">
        <v>304</v>
      </c>
      <c r="D151" s="19" t="s">
        <v>305</v>
      </c>
      <c r="E151" s="17">
        <v>43.83</v>
      </c>
      <c r="F151" s="19"/>
      <c r="G151" s="18" t="s">
        <v>10</v>
      </c>
      <c r="H151" s="15" t="s">
        <v>299</v>
      </c>
      <c r="I151" s="17">
        <v>43.83</v>
      </c>
      <c r="J151" s="16">
        <f t="shared" si="3"/>
        <v>0</v>
      </c>
    </row>
    <row r="152" s="1" customFormat="1" ht="33.75" spans="1:10">
      <c r="A152" s="13">
        <v>148</v>
      </c>
      <c r="B152" s="14" t="s">
        <v>279</v>
      </c>
      <c r="C152" s="18" t="s">
        <v>306</v>
      </c>
      <c r="D152" s="19" t="s">
        <v>307</v>
      </c>
      <c r="E152" s="17">
        <v>150</v>
      </c>
      <c r="F152" s="19"/>
      <c r="G152" s="18" t="s">
        <v>10</v>
      </c>
      <c r="H152" s="15" t="s">
        <v>299</v>
      </c>
      <c r="I152" s="17">
        <v>150</v>
      </c>
      <c r="J152" s="16">
        <f t="shared" si="3"/>
        <v>0</v>
      </c>
    </row>
    <row r="153" s="2" customFormat="1" ht="22.5" spans="1:10">
      <c r="A153" s="13">
        <v>149</v>
      </c>
      <c r="B153" s="14" t="s">
        <v>279</v>
      </c>
      <c r="C153" s="18" t="s">
        <v>54</v>
      </c>
      <c r="D153" s="19" t="s">
        <v>308</v>
      </c>
      <c r="E153" s="17">
        <v>1.5</v>
      </c>
      <c r="F153" s="19"/>
      <c r="G153" s="18" t="s">
        <v>10</v>
      </c>
      <c r="H153" s="15" t="s">
        <v>295</v>
      </c>
      <c r="I153" s="17">
        <v>1.5</v>
      </c>
      <c r="J153" s="16">
        <f t="shared" si="3"/>
        <v>0</v>
      </c>
    </row>
    <row r="154" s="2" customFormat="1" ht="22.5" spans="1:10">
      <c r="A154" s="13">
        <v>150</v>
      </c>
      <c r="B154" s="14" t="s">
        <v>279</v>
      </c>
      <c r="C154" s="18" t="s">
        <v>309</v>
      </c>
      <c r="D154" s="19" t="s">
        <v>310</v>
      </c>
      <c r="E154" s="17">
        <v>8.4</v>
      </c>
      <c r="F154" s="19"/>
      <c r="G154" s="18" t="s">
        <v>10</v>
      </c>
      <c r="H154" s="19" t="s">
        <v>311</v>
      </c>
      <c r="I154" s="17"/>
      <c r="J154" s="16">
        <f t="shared" si="3"/>
        <v>8.4</v>
      </c>
    </row>
    <row r="155" s="1" customFormat="1" ht="33.75" spans="1:10">
      <c r="A155" s="13">
        <v>151</v>
      </c>
      <c r="B155" s="14" t="s">
        <v>279</v>
      </c>
      <c r="C155" s="18" t="s">
        <v>58</v>
      </c>
      <c r="D155" s="20" t="s">
        <v>312</v>
      </c>
      <c r="E155" s="17">
        <v>1611.99</v>
      </c>
      <c r="F155" s="20"/>
      <c r="G155" s="18" t="s">
        <v>10</v>
      </c>
      <c r="H155" s="15" t="s">
        <v>313</v>
      </c>
      <c r="I155" s="17">
        <v>1602.11</v>
      </c>
      <c r="J155" s="16">
        <f t="shared" si="3"/>
        <v>9.88000000000011</v>
      </c>
    </row>
  </sheetData>
  <autoFilter ref="A1:J155">
    <extLst/>
  </autoFilter>
  <mergeCells count="10">
    <mergeCell ref="A1:J1"/>
    <mergeCell ref="F2:G2"/>
    <mergeCell ref="I2:J2"/>
    <mergeCell ref="A4:D4"/>
    <mergeCell ref="A2:A3"/>
    <mergeCell ref="B2:B3"/>
    <mergeCell ref="C2:C3"/>
    <mergeCell ref="D2:D3"/>
    <mergeCell ref="E2:E3"/>
    <mergeCell ref="H2:H3"/>
  </mergeCells>
  <printOptions horizontalCentered="1"/>
  <pageMargins left="0.751388888888889" right="0.751388888888889" top="0.802777777777778" bottom="0.802777777777778"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2018年项目台账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djw</dc:creator>
  <cp:lastModifiedBy>lenovo</cp:lastModifiedBy>
  <dcterms:created xsi:type="dcterms:W3CDTF">2019-11-11T06:39:00Z</dcterms:created>
  <cp:lastPrinted>2019-11-18T06:53:00Z</cp:lastPrinted>
  <dcterms:modified xsi:type="dcterms:W3CDTF">2019-11-29T08:58:34Z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