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060" firstSheet="16" activeTab="17"/>
  </bookViews>
  <sheets>
    <sheet name="GK01 收入支出决算表" sheetId="3" r:id="rId1"/>
    <sheet name="GK02 收入决算表" sheetId="4" r:id="rId2"/>
    <sheet name="GK03 支出决算表" sheetId="5" r:id="rId3"/>
    <sheet name="GK04 财政拨款收入支出决算表" sheetId="6" r:id="rId4"/>
    <sheet name="GK05 一般公共预算财政拨款收入支出决算表" sheetId="7" r:id="rId5"/>
    <sheet name="GK06 一般公共预算财政拨款基本支出决算表" sheetId="8" r:id="rId6"/>
    <sheet name="GK07 一般公共预算财政拨款项目支出决算表" sheetId="9" r:id="rId7"/>
    <sheet name="GK08 政府性基金预算财政拨款收入支出决算表" sheetId="10" r:id="rId8"/>
    <sheet name="GK09 国有资本经营预算财政拨款收入支出决算表" sheetId="11" r:id="rId9"/>
    <sheet name="GK10 财政拨款“三公”经费、行政参公单位机关运行经费情况表" sheetId="12" r:id="rId10"/>
    <sheet name="GK11 一般公共预算财政拨款“三公”经费情况表" sheetId="13" r:id="rId11"/>
    <sheet name="GK12国有资产使用情况表" sheetId="14" r:id="rId12"/>
    <sheet name="GK13 项目支出绩效自评表（项目1）" sheetId="15" r:id="rId13"/>
    <sheet name="GK13 项目支出绩效自评表（项目2）" sheetId="16" r:id="rId14"/>
    <sheet name="GK13 项目支出绩效自评表（项目3）" sheetId="17" r:id="rId15"/>
    <sheet name="GK13 项目支出绩效自评表（项目4）" sheetId="18" r:id="rId16"/>
    <sheet name="GK13 项目支出绩效自评表（项目5）" sheetId="19" r:id="rId17"/>
    <sheet name="GK13 项目支出绩效自评表（项目6）" sheetId="20" r:id="rId18"/>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<sst xmlns="http://schemas.openxmlformats.org/spreadsheetml/2006/main" count="1780" uniqueCount="665">
  <si>
    <t>收入支出决算表</t>
  </si>
  <si>
    <t>公开01表</t>
  </si>
  <si>
    <t>部门：洱源县司法局（本级）</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</si>
  <si>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</si>
  <si>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</si>
  <si>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</si>
  <si>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</si>
  <si>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</si>
  <si>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</si>
  <si>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</si>
  <si>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</si>
  <si>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</si>
  <si>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</si>
  <si>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</si>
  <si>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</si>
  <si>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</si>
  <si>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</si>
  <si>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</si>
  <si>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</si>
  <si>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</si>
  <si>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</si>
  <si>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</si>
  <si>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</si>
  <si>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</si>
  <si>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</si>
  <si>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</si>
  <si>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</si>
  <si>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</si>
  <si>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</si>
  <si>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</si>
  <si>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</si>
  <si>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</si>
  <si>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</si>
  <si>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</si>
  <si>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</si>
  <si>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</si>
  <si>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</si>
  <si>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</si>
  <si>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</si>
  <si>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</si>
  <si>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</si>
  <si>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</si>
  <si>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</si>
  <si>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</si>
  <si>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</si>
  <si>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</si>
  <si>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</si>
  <si>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</si>
  <si>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</si>
  <si>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</si>
  <si>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</si>
  <si>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</si>
  <si>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</si>
  <si>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</si>
  <si>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</si>
  <si>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</si>
  <si>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</si>
  <si>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</si>
  <si>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</si>
  <si>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</si>
  <si>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</si>
  <si>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</si>
  <si>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</si>
  <si>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</si>
  <si>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</si>
  <si>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</si>
  <si>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</si>
  <si>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</si>
  <si>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</si>
  <si>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</si>
  <si>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</si>
  <si>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</si>
  <si>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</si>
  <si>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</si>
  <si>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</si>
  <si>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</si>
  <si>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</si>
  <si>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</si>
  <si>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</si>
  <si>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</si>
  <si>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</si>
  <si>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</si>
  <si>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</si>
  <si>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</si>
  <si>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</si>
  <si>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</si>
  <si>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</si>
  <si>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</si>
  <si>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</si>
  <si>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</si>
  <si>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</si>
  <si>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</si>
  <si>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</si>
  <si>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</si>
  <si>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</si>
  <si>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</si>
  <si>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</si>
  <si>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</si>
  <si>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</si>
  <si>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</si>
  <si>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</si>
  <si>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</si>
  <si>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</si>
  <si>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</si>
  <si>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</si>
  <si>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</si>
  <si>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</si>
  <si>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</si>
  <si>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</si>
  <si>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</si>
  <si>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</si>
  <si>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</si>
  <si>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</si>
  <si>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</si>
  <si>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</si>
  <si>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</si>
  <si>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</si>
  <si>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</si>
  <si>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</si>
  <si>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</si>
  <si>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</si>
  <si>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</si>
  <si>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</si>
  <si>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</si>
  <si>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</si>
  <si>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</si>
  <si>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</si>
  <si>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</si>
  <si>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</si>
  <si>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</si>
  <si>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204</t>
  </si>
  <si>
    <t>公共安全支出</t>
  </si>
  <si>
    <t>20406</t>
  </si>
  <si>
    <t>司法</t>
  </si>
  <si>
    <t>2040601</t>
  </si>
  <si>
    <t>行政运行</t>
  </si>
  <si>
    <t>2040602</t>
  </si>
  <si>
    <t>一般行政管理事务</t>
  </si>
  <si>
    <t>2040604</t>
  </si>
  <si>
    <t>基层司法业务</t>
  </si>
  <si>
    <t>2040605</t>
  </si>
  <si>
    <t>普法宣传</t>
  </si>
  <si>
    <t>2040606</t>
  </si>
  <si>
    <t>律师管理</t>
  </si>
  <si>
    <t>2040607</t>
  </si>
  <si>
    <t>公共法律服务</t>
  </si>
  <si>
    <t>2040610</t>
  </si>
  <si>
    <t>社区矫正</t>
  </si>
  <si>
    <t>2040612</t>
  </si>
  <si>
    <t>法治建设</t>
  </si>
  <si>
    <t>208</t>
  </si>
  <si>
    <t>社会保障和就业支出</t>
  </si>
  <si>
    <t>20805</t>
  </si>
  <si>
    <t>行政事业单位养老支出</t>
  </si>
  <si>
    <t>2080505</t>
  </si>
  <si>
    <t>机关事业单位基本养老保险缴费支出</t>
  </si>
  <si>
    <t>20808</t>
  </si>
  <si>
    <t>抚恤</t>
  </si>
  <si>
    <t>2080801</t>
  </si>
  <si>
    <t>死亡抚恤</t>
  </si>
  <si>
    <t>210</t>
  </si>
  <si>
    <t>卫生健康支出</t>
  </si>
  <si>
    <t>21011</t>
  </si>
  <si>
    <t>行政事业单位医疗</t>
  </si>
  <si>
    <t>2101101</t>
  </si>
  <si>
    <t>行政单位医疗</t>
  </si>
  <si>
    <t>2101103</t>
  </si>
  <si>
    <t>公务员医疗补助</t>
  </si>
  <si>
    <t>2101199</t>
  </si>
  <si>
    <t>其他行政事业单位医疗支出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</si>
  <si>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</si>
  <si>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</si>
  <si>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</si>
  <si>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</si>
  <si>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</si>
  <si>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</si>
  <si>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</si>
  <si>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</si>
  <si>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</si>
  <si>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</si>
  <si>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</si>
  <si>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</si>
  <si>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</si>
  <si>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</si>
  <si>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</si>
  <si>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</si>
  <si>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</si>
  <si>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</si>
  <si>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</si>
  <si>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</si>
  <si>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</si>
  <si>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</si>
  <si>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</si>
  <si>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</si>
  <si>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</si>
  <si>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</si>
  <si>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</si>
  <si>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</si>
  <si>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</si>
  <si>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</si>
  <si>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</si>
  <si>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</si>
  <si>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</si>
  <si>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</si>
  <si>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</si>
  <si>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</si>
  <si>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</si>
  <si>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</si>
  <si>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</si>
  <si>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</si>
  <si>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</si>
  <si>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</si>
  <si>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</si>
  <si>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</si>
  <si>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</si>
  <si>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</si>
  <si>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</si>
  <si>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2040603</t>
  </si>
  <si>
    <t>机关服务</t>
  </si>
  <si>
    <t>2040699</t>
  </si>
  <si>
    <t>其他司法支出</t>
  </si>
  <si>
    <t>2080501</t>
  </si>
  <si>
    <t>行政单位离退休</t>
  </si>
  <si>
    <t>2080506</t>
  </si>
  <si>
    <t>机关事业单位职业年金缴费支出</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</si>
  <si>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</si>
  <si>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</si>
  <si>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</si>
  <si>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</si>
  <si>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</si>
  <si>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</si>
  <si>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</si>
  <si>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</si>
  <si>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</si>
  <si>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</si>
  <si>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</si>
  <si>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</si>
  <si>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</si>
  <si>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</si>
  <si>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</si>
  <si>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</si>
  <si>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</si>
  <si>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</si>
  <si>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</si>
  <si>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</si>
  <si>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</si>
  <si>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</si>
  <si>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</si>
  <si>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</si>
  <si>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</si>
  <si>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</si>
  <si>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</si>
  <si>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</si>
  <si>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</si>
  <si>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</si>
  <si>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</si>
  <si>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</si>
  <si>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</si>
  <si>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</si>
  <si>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</si>
  <si>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</si>
  <si>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</si>
  <si>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</si>
  <si>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</si>
  <si>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</si>
  <si>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</si>
  <si>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</si>
  <si>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</si>
  <si>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</si>
  <si>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</si>
  <si>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</si>
  <si>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</si>
  <si>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</si>
  <si>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</si>
  <si>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</si>
  <si>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</si>
  <si>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</si>
  <si>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</si>
  <si>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</si>
  <si>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</si>
  <si>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</si>
  <si>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</si>
  <si>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</si>
  <si>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</si>
  <si>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</si>
  <si>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</si>
  <si>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</si>
  <si>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</si>
  <si>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</si>
  <si>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</si>
  <si>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</si>
  <si>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</si>
  <si>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</si>
  <si>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</si>
  <si>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</si>
  <si>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</si>
  <si>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</si>
  <si>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</si>
  <si>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</si>
  <si>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</si>
  <si>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</si>
  <si>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</si>
  <si>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</si>
  <si>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</si>
  <si>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</si>
  <si>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</si>
  <si>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</si>
  <si>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</si>
  <si>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</si>
  <si>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</si>
  <si>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</si>
  <si>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</si>
  <si>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</si>
  <si>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</si>
  <si>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</si>
  <si>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</si>
  <si>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</si>
  <si>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</si>
  <si>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</si>
  <si>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</si>
  <si>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</si>
  <si>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</si>
  <si>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</si>
  <si>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</si>
  <si>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</si>
  <si>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</si>
  <si>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</si>
  <si>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</si>
  <si>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</si>
  <si>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</si>
  <si>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</si>
  <si>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</si>
  <si>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</si>
  <si>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</si>
  <si>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</si>
  <si>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</si>
  <si>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</si>
  <si>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</si>
  <si>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</si>
  <si>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</si>
  <si>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</si>
  <si>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</si>
  <si>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</si>
  <si>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</si>
  <si>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</si>
  <si>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</si>
  <si>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</si>
  <si>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</si>
  <si>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</si>
  <si>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</si>
  <si>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</si>
  <si>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</si>
  <si>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</si>
  <si>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</si>
  <si>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</si>
  <si>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</si>
  <si>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</si>
  <si>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</si>
  <si>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</si>
  <si>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</si>
  <si>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</si>
  <si>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</si>
  <si>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</si>
  <si>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</si>
  <si>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</si>
  <si>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</si>
  <si>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</si>
  <si>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</si>
  <si>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</si>
  <si>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</si>
  <si>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</si>
  <si>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</si>
  <si>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</si>
  <si>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</si>
  <si>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</si>
  <si>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</si>
  <si>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</si>
  <si>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</si>
  <si>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</si>
  <si>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</si>
  <si>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</si>
  <si>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</si>
  <si>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</si>
  <si>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</si>
  <si>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</si>
  <si>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</si>
  <si>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</si>
  <si>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</si>
  <si>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</si>
  <si>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</si>
  <si>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</si>
  <si>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</si>
  <si>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</si>
  <si>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</si>
  <si>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</si>
  <si>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</si>
  <si>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</si>
  <si>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</si>
  <si>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</si>
  <si>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</si>
  <si>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</si>
  <si>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</si>
  <si>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</si>
  <si>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</si>
  <si>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</si>
  <si>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</si>
  <si>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</si>
  <si>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</si>
  <si>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</si>
  <si>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</si>
  <si>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</si>
  <si>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</si>
  <si>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</si>
  <si>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</si>
  <si>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</si>
  <si>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</si>
  <si>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</si>
  <si>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</si>
  <si>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</si>
  <si>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</si>
  <si>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</si>
  <si>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</si>
  <si>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</si>
  <si>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</si>
  <si>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</si>
  <si>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</si>
  <si>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</si>
  <si>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</si>
  <si>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</si>
  <si>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</si>
  <si>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</si>
  <si>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</si>
  <si>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</si>
  <si>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</si>
  <si>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</si>
  <si>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</si>
  <si>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</si>
  <si>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</si>
  <si>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</si>
  <si>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</si>
  <si>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</si>
  <si>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</si>
  <si>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</si>
  <si>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</si>
  <si>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无</t>
  </si>
  <si>
    <t>注：本表反映部门本年度政府性基金预算财政拨款的收支和年初、年末结转结余情况。</t>
  </si>
  <si>
    <t>注：本表无此项公开内容。</t>
  </si>
  <si>
    <t>国有资本经营预算财政拨款收入支出决算表</t>
  </si>
  <si>
    <t>公开09表</t>
  </si>
  <si>
    <t>结转</t>
  </si>
  <si>
    <t>结余</t>
  </si>
  <si>
    <t>注：本表反映部门本年度国有资本经营预算财政拨款的收支和年初、年末结转结余情况。</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</si>
  <si>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</si>
  <si>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</si>
  <si>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</si>
  <si>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</si>
  <si>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</si>
  <si>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</si>
  <si>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</si>
  <si>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</si>
  <si>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</si>
  <si>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</si>
  <si>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</si>
  <si>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</si>
  <si>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</si>
  <si>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</si>
  <si>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</si>
  <si>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</si>
  <si>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</si>
  <si>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</si>
  <si>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</si>
  <si>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</si>
  <si>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</si>
  <si>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</si>
  <si>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</si>
  <si>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</si>
  <si>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</si>
  <si>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</si>
  <si>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</si>
  <si>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</si>
  <si>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</si>
  <si>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</si>
  <si>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</si>
  <si>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</si>
  <si>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</si>
  <si>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</si>
  <si>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</si>
  <si>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</si>
  <si>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</si>
  <si>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</si>
  <si>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</si>
  <si>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</si>
  <si>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</si>
  <si>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</si>
  <si>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</si>
  <si>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</si>
  <si>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</si>
  <si>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</si>
  <si>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</si>
  <si>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</si>
  <si>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</si>
  <si>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</si>
  <si>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</si>
  <si>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</si>
  <si>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单价200万以上大型设备</t>
  </si>
  <si>
    <t>其他固定资产</t>
  </si>
  <si>
    <t>原值</t>
  </si>
  <si>
    <t>净值</t>
  </si>
  <si>
    <t>1=3+5+14+15+17+19</t>
  </si>
  <si>
    <t>2=3+4+14+15+16+18</t>
  </si>
  <si>
    <t>4=6+8+10+12</t>
  </si>
  <si>
    <t>5=7+9+11+13</t>
  </si>
  <si>
    <t>注：1.资产总额＝流动资产＋固定资产（净值）＋对外投资／有价证券＋在建工程＋无形资产（净值）＋其他资产（净值）；
    2.资产原值合计=流动资产＋固定资产（原值）＋对外投资／有价证券＋在建工程＋无形资产（原值）＋其他资产（原值）。</t>
  </si>
  <si>
    <t>2023年度项目支出绩效自评表</t>
  </si>
  <si>
    <t>公开表13表</t>
  </si>
  <si>
    <t>单位：元</t>
  </si>
  <si>
    <t>项目名称</t>
  </si>
  <si>
    <t>“八五”普法保障经费</t>
  </si>
  <si>
    <t>主管部门</t>
  </si>
  <si>
    <t>大理州司法局</t>
  </si>
  <si>
    <t>实施单位</t>
  </si>
  <si>
    <t>洱源县司法局</t>
  </si>
  <si>
    <t>项目资金
（元）</t>
  </si>
  <si>
    <t>年初预算数</t>
  </si>
  <si>
    <t>全年执行数</t>
  </si>
  <si>
    <t>分值</t>
  </si>
  <si>
    <t>执行率%</t>
  </si>
  <si>
    <t>得分</t>
  </si>
  <si>
    <t>年度资金总额</t>
  </si>
  <si>
    <t>其中：当年财政拨款</t>
  </si>
  <si>
    <t>上年结转资金</t>
  </si>
  <si>
    <t>其他资金</t>
  </si>
  <si>
    <t>年度
总体
目标</t>
  </si>
  <si>
    <t>预期目标</t>
  </si>
  <si>
    <t>实际完成情况</t>
  </si>
  <si>
    <t>公民法治素养和社会治理法治化水平显著提升，城乡法治文化建设取得新进展，全民普法工作体系更加健全。公民对法律法规的知晓度、法治精神的认同度、法治实践的参与度明显提升，全社会尊法学法守法用法的自觉性和主动性显著增强。多层次多领域依法治理深入推进，各级领导干部运用法治思维和法治方式推进工作的能力达到新水平，国家工作人员依法行政能力和水平显著增强，“谁执法谁普法”等普法责任制全面提升，全社会办事依法、遇事找法、解决问题用法、化解矛盾靠法的法治环境显著改善。社会主义法治文化建设不断推进，法治文化事业繁荣兴盛，文化熏陶引领作用得到有效发挥。全民普法制度完备、实施精准、评价科学、责任落实的工作体系基本形成。</t>
  </si>
  <si>
    <t>1.开展送法进机关、进乡村、进社区、进学校、进企业、进单位、进军营、进宗教场所、进家庭开展“九进”活动。2.组织开展“送法下乡”、“普法赶集”等系列惠民法治宣传教育活动，同时开展民法典宣传，通过讲课、组织观看学习民法典公开课，进基层、进乡村、进宗教场所、进学校进行宣传活动，共发放各类宣传资料20000余份，义务解答法律咨询2000余人次，受教育群众达15000多人次。积极开展“互联网+法治宣传”行动；依托“洱源司法行政”微信公众号发布普法信息及普法知识269条。3.进一步加强洱源县青少年思想道德建设和法治教育，净化青少年成长环境，全面提高青少年道德、法治素质，有效预防和减少青少年违法犯罪，营造青少年尊法、学法、守法、用法的良好氛围。</t>
  </si>
  <si>
    <t>绩效指标</t>
  </si>
  <si>
    <t xml:space="preserve">年度指标值 </t>
  </si>
  <si>
    <t>实际完成值</t>
  </si>
  <si>
    <r>
      <rPr>
        <sz val="11"/>
        <rFont val="宋体"/>
        <charset val="134"/>
      </rPr>
      <t>分值(</t>
    </r>
    <r>
      <rPr>
        <b/>
        <sz val="11"/>
        <rFont val="宋体"/>
        <charset val="134"/>
      </rPr>
      <t>90分</t>
    </r>
    <r>
      <rPr>
        <sz val="11"/>
        <rFont val="宋体"/>
        <charset val="134"/>
      </rPr>
      <t>)</t>
    </r>
  </si>
  <si>
    <t>偏差原因分析及改进措施</t>
  </si>
  <si>
    <t>一级指标</t>
  </si>
  <si>
    <t>二级指标</t>
  </si>
  <si>
    <t>三级指标</t>
  </si>
  <si>
    <t>指标性质</t>
  </si>
  <si>
    <t>指标值</t>
  </si>
  <si>
    <t>度量单位</t>
  </si>
  <si>
    <t>产出指标</t>
  </si>
  <si>
    <t>数量指标</t>
  </si>
  <si>
    <t>开展普法宣传活动次数</t>
  </si>
  <si>
    <t>&gt;=</t>
  </si>
  <si>
    <t>次</t>
  </si>
  <si>
    <t>已完成</t>
  </si>
  <si>
    <t>法治宣传进校园</t>
  </si>
  <si>
    <t>%</t>
  </si>
  <si>
    <t>创建村级法治文化阵地</t>
  </si>
  <si>
    <t>个</t>
  </si>
  <si>
    <t>质量指标</t>
  </si>
  <si>
    <t>印制发放普法宣传资料</t>
  </si>
  <si>
    <t>册</t>
  </si>
  <si>
    <t>&gt;20000册</t>
  </si>
  <si>
    <t>全县普法宣传覆盖率</t>
  </si>
  <si>
    <t>时效指标</t>
  </si>
  <si>
    <t>普法宣传周期</t>
  </si>
  <si>
    <t>=</t>
  </si>
  <si>
    <t>全年</t>
  </si>
  <si>
    <t>年</t>
  </si>
  <si>
    <t>利用关键节点开展法治宣传及时率</t>
  </si>
  <si>
    <t>效益指标</t>
  </si>
  <si>
    <t>可持续影响
指标</t>
  </si>
  <si>
    <t>对当地居民法治观念的改善提高程度</t>
  </si>
  <si>
    <t>满意度指标</t>
  </si>
  <si>
    <t>服务对象满意度指标等</t>
  </si>
  <si>
    <t>社会公众满意度</t>
  </si>
  <si>
    <t>普法宣传对象满意度</t>
  </si>
  <si>
    <t/>
  </si>
  <si>
    <t>其他需要说明事项</t>
  </si>
  <si>
    <t>（自评等级）</t>
  </si>
  <si>
    <t>总分</t>
  </si>
  <si>
    <t>优</t>
  </si>
  <si>
    <t>备注：</t>
  </si>
  <si>
    <t>1.涉密部门和涉密信息按保密规定不公开。</t>
  </si>
  <si>
    <t>2.一级指标包含产出指标、效益指标、满意度指标，二级指标和三级指标根据项目实际情况设置。</t>
  </si>
  <si>
    <t>3.当年财政拨款指一般公共预算、国有资本经营预算、政府性基金预算安排的资金。</t>
  </si>
  <si>
    <t>4.上年结转资金指上一年一般公共预算、国有资本经营预算、政府性基金预算安排的结转资金。</t>
  </si>
  <si>
    <t>5.其他资金含财政专户资金和单位资金。</t>
  </si>
  <si>
    <t>6.全年预算数=年初预算数+调整预算（年度新增项目）。</t>
  </si>
  <si>
    <t>7.得分不得大于分值，且分值和得分的合计数不得大于100分。</t>
  </si>
  <si>
    <t>8.总得分及自评等级必须填报。</t>
  </si>
  <si>
    <t>法律援助经费</t>
  </si>
  <si>
    <t>广泛宣传法律援助政策，扩大法律援助范围,完善县、乡镇、村（社区）法律援助机构和工作服务网络，完善法律援助经费保障体制,实现应援尽援；推进法律援助标准化建设，深化法律援助质量管理，加强法律援助监督管理,规范法律援助服务行为,不断提高法律援助质量和水平。</t>
  </si>
  <si>
    <t>共接待来电来人来访500余人次,受理法律援助案件252件（告知承诺制案件8件），其中刑事案件46件,民事案件47件（其中公证21件），认罪认罚159件,涉及妇女47人,老年人8人,未成年人19人,残疾人1人，军人军属1人，农民228人，少数民族149人，做到应援尽援,收到良好的社会效果。</t>
  </si>
  <si>
    <t>法律援助案件完成率</t>
  </si>
  <si>
    <t>法律援助基本对象覆盖率</t>
  </si>
  <si>
    <t>全覆盖</t>
  </si>
  <si>
    <t>法律援助案件质量等级优良率</t>
  </si>
  <si>
    <t>质量达标率</t>
  </si>
  <si>
    <t>法定时限内完成</t>
  </si>
  <si>
    <t>结合法检部门办理案件时限要求</t>
  </si>
  <si>
    <t>已按时限完成</t>
  </si>
  <si>
    <t>重大不良影响事件</t>
  </si>
  <si>
    <t>件</t>
  </si>
  <si>
    <t>已实现</t>
  </si>
  <si>
    <t>社区矫正经费</t>
  </si>
  <si>
    <t>对全县社区矫正工作进行指导管理，组织实施、拟定社区矫正工作发展规划、管理制度，并组织实施、监督检查社区矫正法律法规和政策执行情况，实施对社区矫正对象的刑罚执行、监督管理、教育矫正和社会适应帮扶，指导开展社区矫正社会工作和志愿者服务。领导、管理、指导全县基层司法所的各项司法行政工作。加强对社区矫正人员的监管工作。</t>
  </si>
  <si>
    <t>1.大力加强社区矫正机构队伍建设。加强社区矫正机构建设，保证刑事执法的统一性、严肃性，为依法推进社区矫正工作提供坚强的组织保障;2.强化管控措施，夯实社区矫正安全稳定基础。加强隐患排查整治、加强重点人员管控、严格按照相关法定程序，依法依规做好社区矫正对象接收、解除、撤销缓刑、撤销假释、提请收监执行等重点环节，切实提高严格执法、规范执法的能力和水平、做好舆情应急处置；3.提高教育帮扶质量促进社区矫正对象回归社会。做好“六类重点人员”（家庭有变故、情感有纠葛、生活有困难、经济有纠纷、心理有问题、身体有重疾）和“三失一偏人员”（生活失意、心理失衡感、行为失常、性格偏执）矛盾纠纷化解和心理疏导，对生活困难的社区矫正对象，落实救济帮扶政策，减少重新犯罪诱因；4.强化信息技术运用，全面提升社区矫正工作水平。加强政法各部门业务协同和信息共享，推进现代信息技术与社区矫正工作深度融合，形成“大平台共享、大系统共治、大数据慧治”的智慧矫正新格局。</t>
  </si>
  <si>
    <t>社区矫正执法培训人数</t>
  </si>
  <si>
    <t>人</t>
  </si>
  <si>
    <t>社区矫正执法培训次数</t>
  </si>
  <si>
    <t>组织集中学习次数</t>
  </si>
  <si>
    <t>社区矫正执法检查次数</t>
  </si>
  <si>
    <t>学习时间达标</t>
  </si>
  <si>
    <t>已达标</t>
  </si>
  <si>
    <t>社区矫正人员脱管率</t>
  </si>
  <si>
    <t>&lt;</t>
  </si>
  <si>
    <t>无脱管</t>
  </si>
  <si>
    <t>社区矫正对象档案建档率</t>
  </si>
  <si>
    <t>矫正对象管理覆盖率</t>
  </si>
  <si>
    <t>社区矫正人员重新犯罪率</t>
  </si>
  <si>
    <t>无重新犯罪</t>
  </si>
  <si>
    <t>社区矫正执法状况督查次数</t>
  </si>
  <si>
    <t>4次</t>
  </si>
  <si>
    <t>行政复议应诉工作经费</t>
  </si>
  <si>
    <t>充分发挥行政复议化解行政争议主渠道作用，提高政府依法行政能力和公信力，促进社会公平正义，为法治洱源建设提供有力保障。</t>
  </si>
  <si>
    <t>在县人民政府分管领导的重视和支持下，今年以来，县行政复议办公室对受理的重大行政复议疑难案件，主动组织、协调召集相关单位负责人，专题讨论依法解决案件所遇到的困难和问题。充分发挥行政复议在强化行政监督、解决行政争议、化解冲突、维护稳定中的主渠道作用。2023年共收到各类行政复议申请16件，决定依法受理的13件（由于申请人未按期补正行政复议申请材料不予受理1件，不符合受理条件1件，重复提起行政复议申请1件），上年结转0件，立案案件办结10件，正在办理3件。申请人主动撤回行政复议而终止的有3件，经审查决定维持具体行政行为的4件，确认具体行政行为违法的1件，决定撤销具体行政行为的2件。办理行政诉讼案件8件，其中7件为重审再审案件，经复议后申请人对复议结果不服提起行政诉讼1件。行政复议案件量较去年同期有所上升。</t>
  </si>
  <si>
    <t>组织培训</t>
  </si>
  <si>
    <t>培训以中央、省州培训为主，县级层面未组织。2024年已重新修订该指标。</t>
  </si>
  <si>
    <t>行政执法监督</t>
  </si>
  <si>
    <t>已开展，但经费未在此项目中列支。</t>
  </si>
  <si>
    <t>行政执法考试参考率</t>
  </si>
  <si>
    <t>逐步实现行政复议专业化、高效化、信息化和智能化。</t>
  </si>
  <si>
    <t>因受律师资源较少的影响，专业化程度有待提高。</t>
  </si>
  <si>
    <t>社会效益指标</t>
  </si>
  <si>
    <t>建立健全高效便民的行政复议工作机制，逐步实现行政复议专业化、高效化、信息化和智能化。</t>
  </si>
  <si>
    <t>逐步推进</t>
  </si>
  <si>
    <t>因受资金来源及律师资源较少的影响，专业化、高效方面有待提高。</t>
  </si>
  <si>
    <t>推动法治政府建设、规范依法行政</t>
  </si>
  <si>
    <t>降低当事人申请行政复议诉讼率</t>
  </si>
  <si>
    <t>&lt;=</t>
  </si>
  <si>
    <t>基本实现</t>
  </si>
  <si>
    <t>中</t>
  </si>
  <si>
    <t>玉环西路法治文化长廊建设项目经费</t>
  </si>
  <si>
    <t>完成玉环西路（地震台--老茈碧线交叉口）环境卫生整治。包括玉环西路法治文化长廊项目进行绿化、垃圾清理、重新修复、墙体粉刷和彩绘等，该项目于2021年12月完工。</t>
  </si>
  <si>
    <t>完成玉环西路法治文化长廊项目进行绿化、垃圾清理、重新修复、墙体粉刷和彩绘等，该项目于2021年12月完工。</t>
  </si>
  <si>
    <t>环境卫生整治</t>
  </si>
  <si>
    <t>明显改善</t>
  </si>
  <si>
    <t>环境卫生得到明显改善</t>
  </si>
  <si>
    <t>群众满意度</t>
  </si>
  <si>
    <t>中央和省级政法纪检监察转移支付办案（业务）经费</t>
  </si>
  <si>
    <t>履行司法行政职责，提高司法行政业务水平，营造学法、用法、知法懂法的氛围，更好地为经济发展提供法律及法律服务支持，提高全社会法治化水平。</t>
  </si>
  <si>
    <t>1.进一步加强我县规范化司法所建设力量，提升司法所标准化、规范化水平；进一步提升司法行政质量。2.抓好全县社区矫正对象的监督管理和教育帮扶工作，夯实社区矫正工作基础，为切实维护全县社会和谐稳定贡献力量。3.进一步加强我县行政复议工作力量，提升行政复议标准化、规范化水平；进一步提高案件办理质量。4.进一步增强我县公共法律服务效能，提高法律援助案件办理质量，促进全县普法与依法治理。5.进一步强化为人民提供法律服务效能，切实解决困难人群的诉求，提高法律援助案件办理质量，促进县委、县政府服务弱势群体的民心工程。</t>
  </si>
  <si>
    <t>开展司法行政业务培训及检查</t>
  </si>
  <si>
    <t>行政复议与应诉规范化覆盖率</t>
  </si>
  <si>
    <t>对依法治县、社区矫正、法律援助、行政复议、公共法律服务等业务工作开展检查监督工作。</t>
  </si>
  <si>
    <t>为人民群众提供有效的公共法律服务水平</t>
  </si>
  <si>
    <t>有效提升</t>
  </si>
  <si>
    <t>明细改善</t>
  </si>
  <si>
    <t>促进改善办案基础设施和办案条件</t>
  </si>
  <si>
    <t>有效改善</t>
  </si>
  <si>
    <t>更新设备，提高工作效率。</t>
  </si>
  <si>
    <t>维护社会稳定发展</t>
  </si>
  <si>
    <t>有效维护</t>
  </si>
  <si>
    <t>社会和谐稳定</t>
  </si>
  <si>
    <t>法律援助服务群众满意度</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</si>
</sst>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quot;&quot;;[Red]\-#,##0.00"/>
    <numFmt numFmtId="177" formatCode="0.00_);[Red]\(0.00\)"/>
    <numFmt numFmtId="178" formatCode="0.00_ ;[Red]\-0.00\ "/>
  </numFmts>
  <fonts count="43">
    <font>
      <sz val="11"/>
      <color indexed="8"/>
      <name val="宋体"/>
      <charset val="134"/>
      <scheme val="minor"/>
    </font>
    <font>
      <b/>
      <sz val="18"/>
      <name val="宋体"/>
      <charset val="134"/>
      <scheme val="minor"/>
    </font>
    <font>
      <sz val="11"/>
      <name val="宋体"/>
      <charset val="134"/>
      <scheme val="minor"/>
    </font>
    <font>
      <b/>
      <sz val="11"/>
      <name val="宋体"/>
      <charset val="134"/>
      <scheme val="minor"/>
    </font>
    <font>
      <sz val="11"/>
      <name val="宋体"/>
      <charset val="134"/>
    </font>
    <font>
      <b/>
      <sz val="11"/>
      <color indexed="8"/>
      <name val="宋体"/>
      <charset val="134"/>
      <scheme val="minor"/>
    </font>
    <font>
      <sz val="11"/>
      <color indexed="8"/>
      <name val="宋体"/>
      <charset val="134"/>
    </font>
    <font>
      <sz val="11"/>
      <color rgb="FFFF0000"/>
      <name val="宋体"/>
      <charset val="134"/>
      <scheme val="minor"/>
    </font>
    <font>
      <sz val="12"/>
      <name val="宋体"/>
      <charset val="134"/>
      <scheme val="minor"/>
    </font>
    <font>
      <sz val="12"/>
      <name val="宋体"/>
      <charset val="134"/>
    </font>
    <font>
      <sz val="12"/>
      <color indexed="8"/>
      <name val="宋体"/>
      <charset val="134"/>
      <scheme val="minor"/>
    </font>
    <font>
      <sz val="10"/>
      <color indexed="8"/>
      <name val="宋体"/>
      <charset val="134"/>
      <scheme val="minor"/>
    </font>
    <font>
      <sz val="22"/>
      <color indexed="8"/>
      <name val="宋体"/>
      <charset val="134"/>
    </font>
    <font>
      <sz val="12"/>
      <color indexed="8"/>
      <name val="宋体"/>
      <charset val="134"/>
    </font>
    <font>
      <sz val="11"/>
      <color indexed="8"/>
      <name val="Arial"/>
      <charset val="0"/>
    </font>
    <font>
      <sz val="10"/>
      <name val="宋体"/>
      <charset val="134"/>
    </font>
    <font>
      <sz val="12"/>
      <color rgb="FFFF0000"/>
      <name val="宋体"/>
      <charset val="134"/>
      <scheme val="minor"/>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1"/>
      <name val="宋体"/>
      <charset val="134"/>
    </font>
  </fonts>
  <fills count="38">
    <fill>
      <patternFill patternType="none"/>
    </fill>
    <fill>
      <patternFill patternType="gray125"/>
    </fill>
    <fill>
      <patternFill patternType="solid">
        <fgColor theme="0" tint="-0.0499893185216834"/>
        <bgColor indexed="64"/>
      </patternFill>
    </fill>
    <fill>
      <patternFill patternType="solid">
        <fgColor indexed="9"/>
        <bgColor indexed="64"/>
      </patternFill>
    </fill>
    <fill>
      <patternFill patternType="solid">
        <fgColor theme="0"/>
        <bgColor indexed="64"/>
      </patternFill>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style="thin">
        <color auto="1"/>
      </left>
      <right style="thin">
        <color auto="1"/>
      </right>
      <top/>
      <bottom/>
      <diagonal/>
    </border>
    <border>
      <left style="thin">
        <color auto="1"/>
      </left>
      <right/>
      <top/>
      <bottom/>
      <diagonal/>
    </border>
    <border>
      <left style="thin">
        <color auto="1"/>
      </left>
      <right/>
      <top/>
      <bottom style="thin">
        <color auto="1"/>
      </bottom>
      <diagonal/>
    </border>
    <border>
      <left/>
      <right style="thin">
        <color auto="1"/>
      </right>
      <top style="thin">
        <color auto="1"/>
      </top>
      <bottom/>
      <diagonal/>
    </border>
    <border>
      <left/>
      <right/>
      <top style="thin">
        <color auto="1"/>
      </top>
      <bottom/>
      <diagonal/>
    </border>
    <border>
      <left/>
      <right style="thin">
        <color auto="1"/>
      </right>
      <top/>
      <bottom style="thin">
        <color auto="1"/>
      </bottom>
      <diagonal/>
    </border>
    <border>
      <left/>
      <right/>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22" fillId="0" borderId="0" applyFont="0" applyFill="0" applyBorder="0" applyAlignment="0" applyProtection="0">
      <alignment vertical="center"/>
    </xf>
    <xf numFmtId="44" fontId="22" fillId="0" borderId="0" applyFont="0" applyFill="0" applyBorder="0" applyAlignment="0" applyProtection="0">
      <alignment vertical="center"/>
    </xf>
    <xf numFmtId="9" fontId="22" fillId="0" borderId="0" applyFont="0" applyFill="0" applyBorder="0" applyAlignment="0" applyProtection="0">
      <alignment vertical="center"/>
    </xf>
    <xf numFmtId="41" fontId="22" fillId="0" borderId="0" applyFont="0" applyFill="0" applyBorder="0" applyAlignment="0" applyProtection="0">
      <alignment vertical="center"/>
    </xf>
    <xf numFmtId="42" fontId="22" fillId="0" borderId="0" applyFon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2" fillId="7" borderId="16" applyNumberFormat="0" applyFont="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17" applyNumberFormat="0" applyFill="0" applyAlignment="0" applyProtection="0">
      <alignment vertical="center"/>
    </xf>
    <xf numFmtId="0" fontId="29" fillId="0" borderId="17" applyNumberFormat="0" applyFill="0" applyAlignment="0" applyProtection="0">
      <alignment vertical="center"/>
    </xf>
    <xf numFmtId="0" fontId="30" fillId="0" borderId="18" applyNumberFormat="0" applyFill="0" applyAlignment="0" applyProtection="0">
      <alignment vertical="center"/>
    </xf>
    <xf numFmtId="0" fontId="30" fillId="0" borderId="0" applyNumberFormat="0" applyFill="0" applyBorder="0" applyAlignment="0" applyProtection="0">
      <alignment vertical="center"/>
    </xf>
    <xf numFmtId="0" fontId="31" fillId="8" borderId="19" applyNumberFormat="0" applyAlignment="0" applyProtection="0">
      <alignment vertical="center"/>
    </xf>
    <xf numFmtId="0" fontId="32" fillId="9" borderId="20" applyNumberFormat="0" applyAlignment="0" applyProtection="0">
      <alignment vertical="center"/>
    </xf>
    <xf numFmtId="0" fontId="33" fillId="9" borderId="19" applyNumberFormat="0" applyAlignment="0" applyProtection="0">
      <alignment vertical="center"/>
    </xf>
    <xf numFmtId="0" fontId="34" fillId="10" borderId="21" applyNumberFormat="0" applyAlignment="0" applyProtection="0">
      <alignment vertical="center"/>
    </xf>
    <xf numFmtId="0" fontId="35" fillId="0" borderId="22" applyNumberFormat="0" applyFill="0" applyAlignment="0" applyProtection="0">
      <alignment vertical="center"/>
    </xf>
    <xf numFmtId="0" fontId="36" fillId="0" borderId="23" applyNumberFormat="0" applyFill="0" applyAlignment="0" applyProtection="0">
      <alignment vertical="center"/>
    </xf>
    <xf numFmtId="0" fontId="37" fillId="11" borderId="0" applyNumberFormat="0" applyBorder="0" applyAlignment="0" applyProtection="0">
      <alignment vertical="center"/>
    </xf>
    <xf numFmtId="0" fontId="38" fillId="12" borderId="0" applyNumberFormat="0" applyBorder="0" applyAlignment="0" applyProtection="0">
      <alignment vertical="center"/>
    </xf>
    <xf numFmtId="0" fontId="39" fillId="13" borderId="0" applyNumberFormat="0" applyBorder="0" applyAlignment="0" applyProtection="0">
      <alignment vertical="center"/>
    </xf>
    <xf numFmtId="0" fontId="40" fillId="14" borderId="0" applyNumberFormat="0" applyBorder="0" applyAlignment="0" applyProtection="0">
      <alignment vertical="center"/>
    </xf>
    <xf numFmtId="0" fontId="41" fillId="15" borderId="0" applyNumberFormat="0" applyBorder="0" applyAlignment="0" applyProtection="0">
      <alignment vertical="center"/>
    </xf>
    <xf numFmtId="0" fontId="41" fillId="16" borderId="0" applyNumberFormat="0" applyBorder="0" applyAlignment="0" applyProtection="0">
      <alignment vertical="center"/>
    </xf>
    <xf numFmtId="0" fontId="40" fillId="17" borderId="0" applyNumberFormat="0" applyBorder="0" applyAlignment="0" applyProtection="0">
      <alignment vertical="center"/>
    </xf>
    <xf numFmtId="0" fontId="40" fillId="18" borderId="0" applyNumberFormat="0" applyBorder="0" applyAlignment="0" applyProtection="0">
      <alignment vertical="center"/>
    </xf>
    <xf numFmtId="0" fontId="41" fillId="19" borderId="0" applyNumberFormat="0" applyBorder="0" applyAlignment="0" applyProtection="0">
      <alignment vertical="center"/>
    </xf>
    <xf numFmtId="0" fontId="41" fillId="20" borderId="0" applyNumberFormat="0" applyBorder="0" applyAlignment="0" applyProtection="0">
      <alignment vertical="center"/>
    </xf>
    <xf numFmtId="0" fontId="40" fillId="21" borderId="0" applyNumberFormat="0" applyBorder="0" applyAlignment="0" applyProtection="0">
      <alignment vertical="center"/>
    </xf>
    <xf numFmtId="0" fontId="40" fillId="22" borderId="0" applyNumberFormat="0" applyBorder="0" applyAlignment="0" applyProtection="0">
      <alignment vertical="center"/>
    </xf>
    <xf numFmtId="0" fontId="41" fillId="23" borderId="0" applyNumberFormat="0" applyBorder="0" applyAlignment="0" applyProtection="0">
      <alignment vertical="center"/>
    </xf>
    <xf numFmtId="0" fontId="41" fillId="24" borderId="0" applyNumberFormat="0" applyBorder="0" applyAlignment="0" applyProtection="0">
      <alignment vertical="center"/>
    </xf>
    <xf numFmtId="0" fontId="40" fillId="25" borderId="0" applyNumberFormat="0" applyBorder="0" applyAlignment="0" applyProtection="0">
      <alignment vertical="center"/>
    </xf>
    <xf numFmtId="0" fontId="40" fillId="26" borderId="0" applyNumberFormat="0" applyBorder="0" applyAlignment="0" applyProtection="0">
      <alignment vertical="center"/>
    </xf>
    <xf numFmtId="0" fontId="41" fillId="27" borderId="0" applyNumberFormat="0" applyBorder="0" applyAlignment="0" applyProtection="0">
      <alignment vertical="center"/>
    </xf>
    <xf numFmtId="0" fontId="41" fillId="28" borderId="0" applyNumberFormat="0" applyBorder="0" applyAlignment="0" applyProtection="0">
      <alignment vertical="center"/>
    </xf>
    <xf numFmtId="0" fontId="40" fillId="29" borderId="0" applyNumberFormat="0" applyBorder="0" applyAlignment="0" applyProtection="0">
      <alignment vertical="center"/>
    </xf>
    <xf numFmtId="0" fontId="40" fillId="30" borderId="0" applyNumberFormat="0" applyBorder="0" applyAlignment="0" applyProtection="0">
      <alignment vertical="center"/>
    </xf>
    <xf numFmtId="0" fontId="41" fillId="31" borderId="0" applyNumberFormat="0" applyBorder="0" applyAlignment="0" applyProtection="0">
      <alignment vertical="center"/>
    </xf>
    <xf numFmtId="0" fontId="41" fillId="32" borderId="0" applyNumberFormat="0" applyBorder="0" applyAlignment="0" applyProtection="0">
      <alignment vertical="center"/>
    </xf>
    <xf numFmtId="0" fontId="40" fillId="33" borderId="0" applyNumberFormat="0" applyBorder="0" applyAlignment="0" applyProtection="0">
      <alignment vertical="center"/>
    </xf>
    <xf numFmtId="0" fontId="40" fillId="34" borderId="0" applyNumberFormat="0" applyBorder="0" applyAlignment="0" applyProtection="0">
      <alignment vertical="center"/>
    </xf>
    <xf numFmtId="0" fontId="41" fillId="35" borderId="0" applyNumberFormat="0" applyBorder="0" applyAlignment="0" applyProtection="0">
      <alignment vertical="center"/>
    </xf>
    <xf numFmtId="0" fontId="41" fillId="36" borderId="0" applyNumberFormat="0" applyBorder="0" applyAlignment="0" applyProtection="0">
      <alignment vertical="center"/>
    </xf>
    <xf numFmtId="0" fontId="40" fillId="37" borderId="0" applyNumberFormat="0" applyBorder="0" applyAlignment="0" applyProtection="0">
      <alignment vertical="center"/>
    </xf>
    <xf numFmtId="0" fontId="9" fillId="0" borderId="0"/>
    <xf numFmtId="0" fontId="6" fillId="0" borderId="0"/>
  </cellStyleXfs>
  <cellXfs count="133">
    <xf numFmtId="0" fontId="0" fillId="0" borderId="0" xfId="0" applyFont="1">
      <alignment vertical="center"/>
    </xf>
    <xf numFmtId="0" fontId="1" fillId="0" borderId="0" xfId="50" applyFont="1" applyFill="1" applyAlignment="1">
      <alignment horizontal="center" vertical="center" wrapText="1"/>
    </xf>
    <xf numFmtId="0" fontId="0" fillId="0" borderId="1" xfId="50" applyFont="1" applyFill="1" applyBorder="1" applyAlignment="1">
      <alignment horizontal="center" vertical="center" wrapText="1"/>
    </xf>
    <xf numFmtId="49" fontId="0" fillId="0" borderId="1" xfId="50" applyNumberFormat="1" applyFont="1" applyFill="1" applyBorder="1" applyAlignment="1">
      <alignment horizontal="left" vertical="center" wrapText="1"/>
    </xf>
    <xf numFmtId="49" fontId="0" fillId="0" borderId="1" xfId="50" applyNumberFormat="1" applyFont="1" applyFill="1" applyBorder="1" applyAlignment="1">
      <alignment horizontal="center" vertical="center" wrapText="1"/>
    </xf>
    <xf numFmtId="0" fontId="2" fillId="0" borderId="1" xfId="50" applyFont="1" applyFill="1" applyBorder="1" applyAlignment="1">
      <alignment horizontal="center" vertical="center" wrapText="1"/>
    </xf>
    <xf numFmtId="0" fontId="2" fillId="0" borderId="1" xfId="50" applyFont="1" applyFill="1" applyBorder="1" applyAlignment="1">
      <alignment vertical="center" wrapText="1"/>
    </xf>
    <xf numFmtId="176" fontId="3" fillId="2" borderId="1" xfId="50" applyNumberFormat="1" applyFont="1" applyFill="1" applyBorder="1" applyAlignment="1">
      <alignment horizontal="right" vertical="center" shrinkToFit="1"/>
    </xf>
    <xf numFmtId="0" fontId="3" fillId="0" borderId="1" xfId="50" applyFont="1" applyFill="1" applyBorder="1" applyAlignment="1">
      <alignment horizontal="center" vertical="center" wrapText="1"/>
    </xf>
    <xf numFmtId="10" fontId="3" fillId="2" borderId="1" xfId="50" applyNumberFormat="1" applyFont="1" applyFill="1" applyBorder="1" applyAlignment="1">
      <alignment horizontal="right" vertical="center" wrapText="1"/>
    </xf>
    <xf numFmtId="176" fontId="2" fillId="0" borderId="1" xfId="50" applyNumberFormat="1" applyFont="1" applyFill="1" applyBorder="1" applyAlignment="1">
      <alignment horizontal="right" vertical="center" shrinkToFit="1"/>
    </xf>
    <xf numFmtId="10" fontId="2" fillId="2" borderId="1" xfId="50" applyNumberFormat="1" applyFont="1" applyFill="1" applyBorder="1" applyAlignment="1">
      <alignment horizontal="right" vertical="center" wrapText="1"/>
    </xf>
    <xf numFmtId="177" fontId="2" fillId="0" borderId="1" xfId="50" applyNumberFormat="1" applyFont="1" applyFill="1" applyBorder="1" applyAlignment="1">
      <alignment horizontal="center" vertical="center" wrapText="1"/>
    </xf>
    <xf numFmtId="49" fontId="2" fillId="0" borderId="2" xfId="50" applyNumberFormat="1" applyFont="1" applyFill="1" applyBorder="1" applyAlignment="1">
      <alignment horizontal="left" vertical="center" wrapText="1"/>
    </xf>
    <xf numFmtId="49" fontId="2" fillId="0" borderId="3" xfId="50" applyNumberFormat="1" applyFont="1" applyFill="1" applyBorder="1" applyAlignment="1">
      <alignment horizontal="left" vertical="center" wrapText="1"/>
    </xf>
    <xf numFmtId="49" fontId="2" fillId="0" borderId="4" xfId="50" applyNumberFormat="1" applyFont="1" applyFill="1" applyBorder="1" applyAlignment="1">
      <alignment horizontal="left" vertical="center" wrapText="1"/>
    </xf>
    <xf numFmtId="177" fontId="2" fillId="0" borderId="1" xfId="50" applyNumberFormat="1" applyFont="1" applyFill="1" applyBorder="1" applyAlignment="1">
      <alignment horizontal="left" vertical="center" wrapText="1" shrinkToFit="1"/>
    </xf>
    <xf numFmtId="0" fontId="2" fillId="3" borderId="2" xfId="50" applyFont="1" applyFill="1" applyBorder="1" applyAlignment="1">
      <alignment horizontal="center" vertical="center" wrapText="1"/>
    </xf>
    <xf numFmtId="0" fontId="2" fillId="3" borderId="3" xfId="50" applyFont="1" applyFill="1" applyBorder="1" applyAlignment="1">
      <alignment horizontal="center" vertical="center" wrapText="1"/>
    </xf>
    <xf numFmtId="0" fontId="2" fillId="3" borderId="4" xfId="50" applyFont="1" applyFill="1" applyBorder="1" applyAlignment="1">
      <alignment horizontal="center" vertical="center" wrapText="1"/>
    </xf>
    <xf numFmtId="0" fontId="2" fillId="3" borderId="5" xfId="50" applyFont="1" applyFill="1" applyBorder="1" applyAlignment="1">
      <alignment horizontal="center" vertical="center" wrapText="1"/>
    </xf>
    <xf numFmtId="0" fontId="4" fillId="3" borderId="5" xfId="50" applyFont="1" applyFill="1" applyBorder="1" applyAlignment="1">
      <alignment horizontal="center" vertical="center" wrapText="1"/>
    </xf>
    <xf numFmtId="0" fontId="2" fillId="0" borderId="2" xfId="50" applyFont="1" applyFill="1" applyBorder="1" applyAlignment="1">
      <alignment horizontal="center" vertical="center" wrapText="1"/>
    </xf>
    <xf numFmtId="0" fontId="2" fillId="3" borderId="1" xfId="50" applyFont="1" applyFill="1" applyBorder="1" applyAlignment="1">
      <alignment horizontal="center" vertical="center" wrapText="1"/>
    </xf>
    <xf numFmtId="0" fontId="2" fillId="3" borderId="6" xfId="50" applyFont="1" applyFill="1" applyBorder="1" applyAlignment="1">
      <alignment horizontal="center" vertical="center" wrapText="1"/>
    </xf>
    <xf numFmtId="0" fontId="0" fillId="0" borderId="1" xfId="0" applyNumberFormat="1" applyFont="1" applyFill="1" applyBorder="1" applyAlignment="1">
      <alignment vertical="center" wrapText="1"/>
    </xf>
    <xf numFmtId="0" fontId="0" fillId="0" borderId="1" xfId="0" applyNumberFormat="1" applyFont="1" applyFill="1" applyBorder="1" applyAlignment="1">
      <alignment horizontal="center" vertical="center" wrapText="1"/>
    </xf>
    <xf numFmtId="0" fontId="0" fillId="3" borderId="1" xfId="0" applyNumberFormat="1" applyFont="1" applyFill="1" applyBorder="1" applyAlignment="1">
      <alignment horizontal="center" vertical="center" wrapText="1"/>
    </xf>
    <xf numFmtId="9" fontId="0" fillId="3" borderId="1" xfId="0" applyNumberFormat="1" applyFont="1" applyFill="1" applyBorder="1" applyAlignment="1">
      <alignment horizontal="center" vertical="center" wrapText="1"/>
    </xf>
    <xf numFmtId="0" fontId="0" fillId="0" borderId="1" xfId="0" applyNumberFormat="1" applyFont="1" applyFill="1" applyBorder="1" applyAlignment="1">
      <alignment horizontal="left" vertical="center" wrapText="1"/>
    </xf>
    <xf numFmtId="49" fontId="2" fillId="0" borderId="1" xfId="50" applyNumberFormat="1" applyFont="1" applyFill="1" applyBorder="1" applyAlignment="1">
      <alignment horizontal="center" vertical="center" wrapText="1"/>
    </xf>
    <xf numFmtId="0" fontId="2" fillId="0" borderId="7" xfId="50" applyFont="1" applyFill="1" applyBorder="1" applyAlignment="1">
      <alignment horizontal="center" vertical="center" wrapText="1"/>
    </xf>
    <xf numFmtId="49" fontId="2" fillId="0" borderId="5" xfId="50" applyNumberFormat="1" applyFont="1" applyFill="1" applyBorder="1" applyAlignment="1">
      <alignment vertical="center" wrapText="1"/>
    </xf>
    <xf numFmtId="9" fontId="0" fillId="0" borderId="1" xfId="0" applyNumberFormat="1" applyFont="1" applyFill="1" applyBorder="1" applyAlignment="1">
      <alignment horizontal="left" vertical="center" wrapText="1"/>
    </xf>
    <xf numFmtId="0" fontId="0" fillId="0" borderId="1" xfId="50" applyFont="1" applyBorder="1" applyAlignment="1">
      <alignment horizontal="center" vertical="center" wrapText="1"/>
    </xf>
    <xf numFmtId="0" fontId="0" fillId="0" borderId="2" xfId="50" applyFont="1" applyBorder="1" applyAlignment="1">
      <alignment horizontal="left" vertical="center" wrapText="1"/>
    </xf>
    <xf numFmtId="0" fontId="0" fillId="0" borderId="3" xfId="50" applyFont="1" applyBorder="1" applyAlignment="1">
      <alignment horizontal="left" vertical="center" wrapText="1"/>
    </xf>
    <xf numFmtId="0" fontId="5" fillId="0" borderId="1" xfId="50" applyFont="1" applyBorder="1" applyAlignment="1">
      <alignment horizontal="center" vertical="center" wrapText="1"/>
    </xf>
    <xf numFmtId="0" fontId="6" fillId="0" borderId="0" xfId="50" applyFont="1" applyAlignment="1">
      <alignment wrapText="1"/>
    </xf>
    <xf numFmtId="0" fontId="3" fillId="0" borderId="0" xfId="50" applyFont="1" applyAlignment="1">
      <alignment horizontal="left" vertical="center" wrapText="1"/>
    </xf>
    <xf numFmtId="0" fontId="2" fillId="0" borderId="0" xfId="50" applyFont="1" applyAlignment="1">
      <alignment horizontal="center" vertical="center" wrapText="1"/>
    </xf>
    <xf numFmtId="0" fontId="2" fillId="0" borderId="0" xfId="50" applyFont="1" applyAlignment="1">
      <alignment horizontal="left" vertical="center" wrapText="1"/>
    </xf>
    <xf numFmtId="0" fontId="2" fillId="0" borderId="0" xfId="50" applyFont="1" applyFill="1" applyAlignment="1">
      <alignment horizontal="left" vertical="center" wrapText="1"/>
    </xf>
    <xf numFmtId="0" fontId="7" fillId="0" borderId="0" xfId="50" applyFont="1" applyFill="1" applyAlignment="1">
      <alignment horizontal="left" vertical="center" wrapText="1"/>
    </xf>
    <xf numFmtId="0" fontId="8" fillId="0" borderId="0" xfId="50" applyFont="1" applyFill="1" applyAlignment="1">
      <alignment horizontal="center" vertical="center" wrapText="1"/>
    </xf>
    <xf numFmtId="0" fontId="9" fillId="0" borderId="0" xfId="0" applyFont="1" applyFill="1" applyBorder="1" applyAlignment="1">
      <alignment horizontal="right" vertical="center"/>
    </xf>
    <xf numFmtId="0" fontId="0" fillId="3" borderId="1" xfId="0" applyNumberFormat="1" applyFont="1" applyFill="1" applyBorder="1" applyAlignment="1">
      <alignment horizontal="left" vertical="center" wrapText="1"/>
    </xf>
    <xf numFmtId="0" fontId="0" fillId="0" borderId="1" xfId="0" applyNumberFormat="1" applyFont="1" applyFill="1" applyBorder="1" applyAlignment="1">
      <alignment horizontal="left" vertical="top" wrapText="1"/>
    </xf>
    <xf numFmtId="0" fontId="0" fillId="0" borderId="4" xfId="50" applyFont="1" applyBorder="1" applyAlignment="1">
      <alignment horizontal="left" vertical="center" wrapText="1"/>
    </xf>
    <xf numFmtId="178" fontId="5" fillId="2" borderId="1" xfId="50" applyNumberFormat="1" applyFont="1" applyFill="1" applyBorder="1" applyAlignment="1">
      <alignment horizontal="center" vertical="center" wrapText="1"/>
    </xf>
    <xf numFmtId="49" fontId="2" fillId="0" borderId="2" xfId="50" applyNumberFormat="1" applyFont="1" applyFill="1" applyBorder="1" applyAlignment="1">
      <alignment horizontal="left" vertical="top" wrapText="1"/>
    </xf>
    <xf numFmtId="49" fontId="2" fillId="0" borderId="3" xfId="50" applyNumberFormat="1" applyFont="1" applyFill="1" applyBorder="1" applyAlignment="1">
      <alignment horizontal="left" vertical="top" wrapText="1"/>
    </xf>
    <xf numFmtId="49" fontId="2" fillId="0" borderId="4" xfId="50" applyNumberFormat="1" applyFont="1" applyFill="1" applyBorder="1" applyAlignment="1">
      <alignment horizontal="left" vertical="top" wrapText="1"/>
    </xf>
    <xf numFmtId="0" fontId="2" fillId="0" borderId="5" xfId="50" applyFont="1" applyFill="1" applyBorder="1" applyAlignment="1">
      <alignment horizontal="center" vertical="center" wrapText="1"/>
    </xf>
    <xf numFmtId="49" fontId="2" fillId="0" borderId="5" xfId="50" applyNumberFormat="1" applyFont="1" applyFill="1" applyBorder="1" applyAlignment="1">
      <alignment horizontal="center" vertical="center" wrapText="1"/>
    </xf>
    <xf numFmtId="0" fontId="2" fillId="0" borderId="8" xfId="50" applyFont="1" applyFill="1" applyBorder="1" applyAlignment="1">
      <alignment horizontal="center" vertical="center" wrapText="1"/>
    </xf>
    <xf numFmtId="0" fontId="2" fillId="0" borderId="6" xfId="50" applyFont="1" applyFill="1" applyBorder="1" applyAlignment="1">
      <alignment horizontal="center" vertical="center" wrapText="1"/>
    </xf>
    <xf numFmtId="0" fontId="2" fillId="0" borderId="5" xfId="50" applyFont="1" applyFill="1" applyBorder="1" applyAlignment="1">
      <alignment vertical="center" wrapText="1"/>
    </xf>
    <xf numFmtId="0" fontId="0" fillId="0" borderId="0" xfId="0" applyFont="1" applyAlignment="1">
      <alignment horizontal="center" vertical="center"/>
    </xf>
    <xf numFmtId="49" fontId="2" fillId="0" borderId="2" xfId="50" applyNumberFormat="1" applyFont="1" applyFill="1" applyBorder="1" applyAlignment="1">
      <alignment vertical="top" wrapText="1"/>
    </xf>
    <xf numFmtId="49" fontId="2" fillId="0" borderId="3" xfId="50" applyNumberFormat="1" applyFont="1" applyFill="1" applyBorder="1" applyAlignment="1">
      <alignment vertical="top" wrapText="1"/>
    </xf>
    <xf numFmtId="49" fontId="2" fillId="0" borderId="4" xfId="50" applyNumberFormat="1" applyFont="1" applyFill="1" applyBorder="1" applyAlignment="1">
      <alignment vertical="top" wrapText="1"/>
    </xf>
    <xf numFmtId="177" fontId="2" fillId="0" borderId="1" xfId="50" applyNumberFormat="1" applyFont="1" applyFill="1" applyBorder="1" applyAlignment="1">
      <alignment horizontal="left" vertical="center" wrapText="1"/>
    </xf>
    <xf numFmtId="49" fontId="2" fillId="0" borderId="6" xfId="50" applyNumberFormat="1" applyFont="1" applyFill="1" applyBorder="1" applyAlignment="1">
      <alignment horizontal="center" vertical="center" wrapText="1"/>
    </xf>
    <xf numFmtId="0" fontId="2" fillId="0" borderId="0" xfId="50" applyFont="1" applyFill="1" applyAlignment="1">
      <alignment horizontal="center" vertical="center" wrapText="1"/>
    </xf>
    <xf numFmtId="0" fontId="7" fillId="0" borderId="0" xfId="50" applyFont="1" applyFill="1" applyAlignment="1">
      <alignment horizontal="center" vertical="center" wrapText="1"/>
    </xf>
    <xf numFmtId="0" fontId="10" fillId="0" borderId="1" xfId="0" applyNumberFormat="1" applyFont="1" applyFill="1" applyBorder="1" applyAlignment="1">
      <alignment horizontal="center" vertical="center" wrapText="1"/>
    </xf>
    <xf numFmtId="0" fontId="10" fillId="0" borderId="1" xfId="0" applyNumberFormat="1" applyFont="1" applyFill="1" applyBorder="1" applyAlignment="1" applyProtection="1">
      <alignment horizontal="center" vertical="center" wrapText="1"/>
    </xf>
    <xf numFmtId="0" fontId="10" fillId="3" borderId="1" xfId="0" applyNumberFormat="1" applyFont="1" applyFill="1" applyBorder="1" applyAlignment="1">
      <alignment horizontal="center" vertical="center" wrapText="1"/>
    </xf>
    <xf numFmtId="9" fontId="10" fillId="0" borderId="1" xfId="0" applyNumberFormat="1" applyFont="1" applyFill="1" applyBorder="1" applyAlignment="1">
      <alignment horizontal="center" vertical="center" wrapText="1"/>
    </xf>
    <xf numFmtId="0" fontId="11" fillId="0" borderId="1" xfId="0" applyNumberFormat="1" applyFont="1" applyFill="1" applyBorder="1" applyAlignment="1">
      <alignment horizontal="left" vertical="center" wrapText="1"/>
    </xf>
    <xf numFmtId="0" fontId="10" fillId="0" borderId="1" xfId="0" applyNumberFormat="1" applyFont="1" applyFill="1" applyBorder="1" applyAlignment="1">
      <alignment horizontal="left" vertical="center" wrapText="1"/>
    </xf>
    <xf numFmtId="0" fontId="2" fillId="0" borderId="9" xfId="50" applyFont="1" applyFill="1" applyBorder="1" applyAlignment="1">
      <alignment horizontal="center" vertical="center" wrapText="1"/>
    </xf>
    <xf numFmtId="49" fontId="2" fillId="0" borderId="8" xfId="50" applyNumberFormat="1" applyFont="1" applyFill="1" applyBorder="1" applyAlignment="1">
      <alignment horizontal="center" vertical="center" wrapText="1"/>
    </xf>
    <xf numFmtId="0" fontId="8" fillId="0" borderId="0" xfId="50" applyFont="1" applyFill="1" applyAlignment="1">
      <alignment horizontal="right" vertical="center" wrapText="1"/>
    </xf>
    <xf numFmtId="49" fontId="2" fillId="0" borderId="1" xfId="50" applyNumberFormat="1" applyFont="1" applyFill="1" applyBorder="1" applyAlignment="1">
      <alignment horizontal="left" vertical="top" wrapText="1"/>
    </xf>
    <xf numFmtId="0" fontId="10" fillId="0" borderId="0" xfId="0" applyFont="1">
      <alignment vertical="center"/>
    </xf>
    <xf numFmtId="0" fontId="12" fillId="0" borderId="0" xfId="0" applyFont="1" applyFill="1" applyBorder="1" applyAlignment="1">
      <alignment horizontal="center"/>
    </xf>
    <xf numFmtId="0" fontId="13" fillId="4" borderId="0" xfId="0" applyFont="1" applyFill="1" applyAlignment="1"/>
    <xf numFmtId="0" fontId="6" fillId="4" borderId="0" xfId="0" applyFont="1" applyFill="1" applyAlignment="1"/>
    <xf numFmtId="0" fontId="14" fillId="0" borderId="0" xfId="0" applyFont="1" applyFill="1" applyBorder="1" applyAlignment="1"/>
    <xf numFmtId="0" fontId="6" fillId="0" borderId="0" xfId="0" applyFont="1" applyFill="1" applyBorder="1" applyAlignment="1">
      <alignment horizontal="center"/>
    </xf>
    <xf numFmtId="0" fontId="6" fillId="0" borderId="1" xfId="0" applyFont="1" applyFill="1" applyBorder="1" applyAlignment="1">
      <alignment horizontal="center" vertical="center" shrinkToFit="1"/>
    </xf>
    <xf numFmtId="0" fontId="6" fillId="0" borderId="7" xfId="0" applyFont="1" applyFill="1" applyBorder="1" applyAlignment="1">
      <alignment horizontal="center" vertical="center" shrinkToFit="1"/>
    </xf>
    <xf numFmtId="4" fontId="6" fillId="0" borderId="2" xfId="0" applyNumberFormat="1" applyFont="1" applyFill="1" applyBorder="1" applyAlignment="1">
      <alignment horizontal="center" vertical="center" shrinkToFit="1"/>
    </xf>
    <xf numFmtId="4" fontId="6" fillId="0" borderId="3" xfId="0" applyNumberFormat="1" applyFont="1" applyFill="1" applyBorder="1" applyAlignment="1">
      <alignment horizontal="center" vertical="center" shrinkToFit="1"/>
    </xf>
    <xf numFmtId="0" fontId="6" fillId="0" borderId="9" xfId="0" applyFont="1" applyFill="1" applyBorder="1" applyAlignment="1">
      <alignment horizontal="center" vertical="center" shrinkToFit="1"/>
    </xf>
    <xf numFmtId="4" fontId="6" fillId="0" borderId="1" xfId="0" applyNumberFormat="1" applyFont="1" applyFill="1" applyBorder="1" applyAlignment="1">
      <alignment horizontal="center" vertical="center" shrinkToFit="1"/>
    </xf>
    <xf numFmtId="0" fontId="6" fillId="0" borderId="10" xfId="0" applyFont="1" applyFill="1" applyBorder="1" applyAlignment="1">
      <alignment horizontal="center" vertical="center" shrinkToFit="1"/>
    </xf>
    <xf numFmtId="49" fontId="6" fillId="0" borderId="1" xfId="0" applyNumberFormat="1" applyFont="1" applyFill="1" applyBorder="1" applyAlignment="1">
      <alignment horizontal="center" vertical="center" shrinkToFit="1"/>
    </xf>
    <xf numFmtId="0" fontId="6" fillId="0" borderId="1" xfId="0" applyFont="1" applyFill="1" applyBorder="1" applyAlignment="1">
      <alignment horizontal="left" vertical="center" shrinkToFit="1"/>
    </xf>
    <xf numFmtId="176" fontId="6" fillId="0" borderId="1" xfId="0" applyNumberFormat="1" applyFont="1" applyFill="1" applyBorder="1" applyAlignment="1">
      <alignment horizontal="right" vertical="center" shrinkToFit="1"/>
    </xf>
    <xf numFmtId="0" fontId="15" fillId="0" borderId="0" xfId="0" applyFont="1" applyFill="1" applyBorder="1" applyAlignment="1">
      <alignment horizontal="left" vertical="center" wrapText="1"/>
    </xf>
    <xf numFmtId="0" fontId="16" fillId="0" borderId="0" xfId="50" applyFont="1" applyFill="1" applyAlignment="1">
      <alignment horizontal="left" vertical="center" wrapText="1"/>
    </xf>
    <xf numFmtId="0" fontId="12" fillId="0" borderId="0" xfId="0" applyFont="1" applyFill="1" applyBorder="1" applyAlignment="1">
      <alignment horizontal="center" wrapText="1"/>
    </xf>
    <xf numFmtId="0" fontId="4" fillId="0" borderId="0" xfId="0" applyFont="1" applyFill="1" applyBorder="1" applyAlignment="1">
      <alignment wrapText="1"/>
    </xf>
    <xf numFmtId="0" fontId="4" fillId="0" borderId="0" xfId="0" applyFont="1" applyFill="1" applyBorder="1" applyAlignment="1"/>
    <xf numFmtId="4" fontId="6" fillId="0" borderId="4" xfId="0" applyNumberFormat="1" applyFont="1" applyFill="1" applyBorder="1" applyAlignment="1">
      <alignment horizontal="center" vertical="center" shrinkToFit="1"/>
    </xf>
    <xf numFmtId="0" fontId="6" fillId="0" borderId="1" xfId="0" applyFont="1" applyFill="1" applyBorder="1" applyAlignment="1">
      <alignment horizontal="center" vertical="center" wrapText="1"/>
    </xf>
    <xf numFmtId="4" fontId="6" fillId="0" borderId="2" xfId="0" applyNumberFormat="1" applyFont="1" applyFill="1" applyBorder="1" applyAlignment="1">
      <alignment horizontal="center" vertical="center" wrapText="1" shrinkToFit="1"/>
    </xf>
    <xf numFmtId="4" fontId="6" fillId="0" borderId="4" xfId="0" applyNumberFormat="1" applyFont="1" applyFill="1" applyBorder="1" applyAlignment="1">
      <alignment horizontal="center" vertical="center" wrapText="1" shrinkToFit="1"/>
    </xf>
    <xf numFmtId="0" fontId="4" fillId="0" borderId="2" xfId="0" applyFont="1" applyFill="1" applyBorder="1" applyAlignment="1">
      <alignment horizontal="center" vertical="center"/>
    </xf>
    <xf numFmtId="0" fontId="4" fillId="0" borderId="4" xfId="0" applyFont="1" applyFill="1" applyBorder="1" applyAlignment="1">
      <alignment horizontal="center" vertical="center"/>
    </xf>
    <xf numFmtId="176" fontId="6" fillId="0" borderId="1" xfId="0" applyNumberFormat="1" applyFont="1" applyFill="1" applyBorder="1" applyAlignment="1">
      <alignment horizontal="right" vertical="center" wrapText="1" shrinkToFit="1"/>
    </xf>
    <xf numFmtId="176" fontId="4" fillId="0" borderId="1" xfId="0" applyNumberFormat="1" applyFont="1" applyFill="1" applyBorder="1" applyAlignment="1">
      <alignment vertical="center"/>
    </xf>
    <xf numFmtId="0" fontId="9" fillId="0" borderId="0" xfId="49" applyFont="1" applyFill="1" applyBorder="1" applyAlignment="1">
      <alignment vertical="center"/>
    </xf>
    <xf numFmtId="0" fontId="13" fillId="0" borderId="0" xfId="0" applyFont="1" applyFill="1" applyAlignment="1">
      <alignment horizontal="center"/>
    </xf>
    <xf numFmtId="0" fontId="13" fillId="0" borderId="0" xfId="0" applyFont="1" applyFill="1" applyAlignment="1">
      <alignment horizontal="right"/>
    </xf>
    <xf numFmtId="0" fontId="6" fillId="0" borderId="11" xfId="0" applyFont="1" applyFill="1" applyBorder="1" applyAlignment="1">
      <alignment horizontal="center" vertical="center" shrinkToFit="1"/>
    </xf>
    <xf numFmtId="0" fontId="6" fillId="0" borderId="12" xfId="0" applyFont="1" applyFill="1" applyBorder="1" applyAlignment="1">
      <alignment horizontal="center" vertical="center" shrinkToFit="1"/>
    </xf>
    <xf numFmtId="0" fontId="6" fillId="0" borderId="13" xfId="0" applyFont="1" applyFill="1" applyBorder="1" applyAlignment="1">
      <alignment horizontal="center" vertical="center" shrinkToFit="1"/>
    </xf>
    <xf numFmtId="0" fontId="6" fillId="0" borderId="14" xfId="0" applyFont="1" applyFill="1" applyBorder="1" applyAlignment="1">
      <alignment horizontal="center" vertical="center" shrinkToFit="1"/>
    </xf>
    <xf numFmtId="49" fontId="6" fillId="0" borderId="2" xfId="0" applyNumberFormat="1" applyFont="1" applyFill="1" applyBorder="1" applyAlignment="1">
      <alignment horizontal="center" vertical="center" shrinkToFit="1"/>
    </xf>
    <xf numFmtId="0" fontId="17" fillId="0" borderId="0" xfId="0" applyFont="1" applyAlignment="1"/>
    <xf numFmtId="0" fontId="9" fillId="0" borderId="0" xfId="0" applyFont="1" applyAlignment="1"/>
    <xf numFmtId="0" fontId="18" fillId="5" borderId="15" xfId="0" applyNumberFormat="1" applyFont="1" applyFill="1" applyBorder="1" applyAlignment="1">
      <alignment horizontal="center" vertical="center"/>
    </xf>
    <xf numFmtId="0" fontId="18" fillId="5" borderId="15" xfId="0" applyNumberFormat="1" applyFont="1" applyFill="1" applyBorder="1" applyAlignment="1">
      <alignment horizontal="left" vertical="center"/>
    </xf>
    <xf numFmtId="0" fontId="18" fillId="6" borderId="15" xfId="0" applyNumberFormat="1" applyFont="1" applyFill="1" applyBorder="1" applyAlignment="1">
      <alignment horizontal="center" vertical="center"/>
    </xf>
    <xf numFmtId="4" fontId="18" fillId="6" borderId="15" xfId="0" applyNumberFormat="1" applyFont="1" applyFill="1" applyBorder="1" applyAlignment="1">
      <alignment horizontal="right" vertical="center"/>
    </xf>
    <xf numFmtId="0" fontId="18" fillId="6" borderId="15" xfId="0" applyNumberFormat="1" applyFont="1" applyFill="1" applyBorder="1" applyAlignment="1">
      <alignment horizontal="left" vertical="center" wrapText="1"/>
    </xf>
    <xf numFmtId="0" fontId="19" fillId="0" borderId="0" xfId="0" applyFont="1" applyAlignment="1"/>
    <xf numFmtId="0" fontId="18" fillId="5" borderId="15" xfId="0" applyNumberFormat="1" applyFont="1" applyFill="1" applyBorder="1" applyAlignment="1">
      <alignment horizontal="center" vertical="center" wrapText="1"/>
    </xf>
    <xf numFmtId="0" fontId="20" fillId="5" borderId="15" xfId="0" applyNumberFormat="1" applyFont="1" applyFill="1" applyBorder="1" applyAlignment="1">
      <alignment horizontal="left" vertical="center" wrapText="1"/>
    </xf>
    <xf numFmtId="0" fontId="18" fillId="6" borderId="15" xfId="0" applyNumberFormat="1" applyFont="1" applyFill="1" applyBorder="1" applyAlignment="1">
      <alignment horizontal="center" vertical="center" wrapText="1"/>
    </xf>
    <xf numFmtId="0" fontId="18" fillId="5" borderId="15" xfId="0" applyNumberFormat="1" applyFont="1" applyFill="1" applyBorder="1" applyAlignment="1">
      <alignment horizontal="left" vertical="center" wrapText="1"/>
    </xf>
    <xf numFmtId="4" fontId="18" fillId="6" borderId="15" xfId="0" applyNumberFormat="1" applyFont="1" applyFill="1" applyBorder="1" applyAlignment="1">
      <alignment horizontal="right" vertical="center" wrapText="1"/>
    </xf>
    <xf numFmtId="0" fontId="0" fillId="0" borderId="0" xfId="0" applyFont="1" applyFill="1">
      <alignment vertical="center"/>
    </xf>
    <xf numFmtId="0" fontId="21" fillId="0" borderId="0" xfId="0" applyFont="1" applyAlignment="1">
      <alignment horizontal="center" vertical="center"/>
    </xf>
    <xf numFmtId="0" fontId="18" fillId="6" borderId="15" xfId="0" applyNumberFormat="1" applyFont="1" applyFill="1" applyBorder="1" applyAlignment="1">
      <alignment horizontal="left" vertical="center"/>
    </xf>
    <xf numFmtId="0" fontId="18" fillId="0" borderId="15" xfId="0" applyNumberFormat="1" applyFont="1" applyFill="1" applyBorder="1" applyAlignment="1">
      <alignment horizontal="left" vertical="center"/>
    </xf>
    <xf numFmtId="0" fontId="21" fillId="0" borderId="0" xfId="0" applyFont="1" applyAlignment="1"/>
    <xf numFmtId="0" fontId="15" fillId="0" borderId="0" xfId="0" applyFont="1" applyAlignment="1"/>
    <xf numFmtId="0" fontId="18" fillId="6" borderId="15" xfId="0" applyNumberFormat="1" applyFont="1" applyFill="1" applyBorder="1" applyAlignment="1">
      <alignment horizontal="right" vertic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2"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tyles" Target="styles.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7" activePane="bottomLeft" state="frozen"/>
      <selection/>
      <selection pane="bottomLeft" activeCell="A1" sqref="A1"/>
    </sheetView>
  </sheetViews>
  <sheetFormatPr defaultColWidth="9" defaultRowHeight="14.4" outlineLevelCol="5"/>
  <cols>
    <col min="1" max="1" width="32.1296296296296" customWidth="1"/>
    <col min="2" max="2" width="4.75" customWidth="1"/>
    <col min="3" max="3" width="19.5" customWidth="1"/>
    <col min="4" max="4" width="32.6296296296296" customWidth="1"/>
    <col min="5" max="5" width="4.75" customWidth="1"/>
    <col min="6" max="6" width="18.6296296296296" customWidth="1"/>
  </cols>
  <sheetData>
    <row r="1" ht="28.2" spans="3:3">
      <c r="C1" s="127" t="s">
        <v>0</v>
      </c>
    </row>
    <row r="2" ht="15.6" spans="6:6">
      <c r="F2" s="114" t="s">
        <v>1</v>
      </c>
    </row>
    <row r="3" ht="15.6" spans="1:6">
      <c r="A3" s="114" t="s">
        <v>2</v>
      </c>
      <c r="F3" s="114" t="s">
        <v>3</v>
      </c>
    </row>
    <row r="4" ht="19.5" customHeight="1" spans="1:6">
      <c r="A4" s="115" t="s">
        <v>4</v>
      </c>
      <c r="B4" s="115"/>
      <c r="C4" s="115"/>
      <c r="D4" s="115" t="s">
        <v>5</v>
      </c>
      <c r="E4" s="115"/>
      <c r="F4" s="115"/>
    </row>
    <row r="5" ht="19.5" customHeight="1" spans="1:6">
      <c r="A5" s="115" t="s">
        <v>6</v>
      </c>
      <c r="B5" s="115" t="s">
        <v>7</v>
      </c>
      <c r="C5" s="115" t="s">
        <v>8</v>
      </c>
      <c r="D5" s="115" t="s">
        <v>9</v>
      </c>
      <c r="E5" s="115" t="s">
        <v>7</v>
      </c>
      <c r="F5" s="115" t="s">
        <v>8</v>
      </c>
    </row>
    <row r="6" ht="19.5" customHeight="1" spans="1:6">
      <c r="A6" s="115" t="s">
        <v>10</v>
      </c>
      <c r="B6" s="115"/>
      <c r="C6" s="115" t="s">
        <v>11</v>
      </c>
      <c r="D6" s="115" t="s">
        <v>10</v>
      </c>
      <c r="E6" s="115"/>
      <c r="F6" s="115" t="s">
        <v>12</v>
      </c>
    </row>
    <row r="7" ht="19.5" customHeight="1" spans="1:6">
      <c r="A7" s="116" t="s">
        <v>13</v>
      </c>
      <c r="B7" s="115" t="s">
        <v>11</v>
      </c>
      <c r="C7" s="118">
        <v>7607383.88</v>
      </c>
      <c r="D7" s="116" t="s">
        <v>14</v>
      </c>
      <c r="E7" s="115" t="s">
        <v>15</v>
      </c>
      <c r="F7" s="118"/>
    </row>
    <row r="8" ht="19.5" customHeight="1" spans="1:6">
      <c r="A8" s="116" t="s">
        <v>16</v>
      </c>
      <c r="B8" s="115" t="s">
        <v>12</v>
      </c>
      <c r="C8" s="118"/>
      <c r="D8" s="116" t="s">
        <v>17</v>
      </c>
      <c r="E8" s="115" t="s">
        <v>18</v>
      </c>
      <c r="F8" s="118"/>
    </row>
    <row r="9" ht="19.5" customHeight="1" spans="1:6">
      <c r="A9" s="116" t="s">
        <v>19</v>
      </c>
      <c r="B9" s="115" t="s">
        <v>20</v>
      </c>
      <c r="C9" s="118"/>
      <c r="D9" s="116" t="s">
        <v>21</v>
      </c>
      <c r="E9" s="115" t="s">
        <v>22</v>
      </c>
      <c r="F9" s="118"/>
    </row>
    <row r="10" ht="19.5" customHeight="1" spans="1:6">
      <c r="A10" s="116" t="s">
        <v>23</v>
      </c>
      <c r="B10" s="115" t="s">
        <v>24</v>
      </c>
      <c r="C10" s="118">
        <v>0</v>
      </c>
      <c r="D10" s="116" t="s">
        <v>25</v>
      </c>
      <c r="E10" s="115" t="s">
        <v>26</v>
      </c>
      <c r="F10" s="118">
        <v>6335826.61</v>
      </c>
    </row>
    <row r="11" ht="19.5" customHeight="1" spans="1:6">
      <c r="A11" s="116" t="s">
        <v>27</v>
      </c>
      <c r="B11" s="115" t="s">
        <v>28</v>
      </c>
      <c r="C11" s="118">
        <v>0</v>
      </c>
      <c r="D11" s="116" t="s">
        <v>29</v>
      </c>
      <c r="E11" s="115" t="s">
        <v>30</v>
      </c>
      <c r="F11" s="118"/>
    </row>
    <row r="12" ht="19.5" customHeight="1" spans="1:6">
      <c r="A12" s="116" t="s">
        <v>31</v>
      </c>
      <c r="B12" s="115" t="s">
        <v>32</v>
      </c>
      <c r="C12" s="118">
        <v>0</v>
      </c>
      <c r="D12" s="116" t="s">
        <v>33</v>
      </c>
      <c r="E12" s="115" t="s">
        <v>34</v>
      </c>
      <c r="F12" s="118"/>
    </row>
    <row r="13" ht="19.5" customHeight="1" spans="1:6">
      <c r="A13" s="116" t="s">
        <v>35</v>
      </c>
      <c r="B13" s="115" t="s">
        <v>36</v>
      </c>
      <c r="C13" s="118">
        <v>0</v>
      </c>
      <c r="D13" s="116" t="s">
        <v>37</v>
      </c>
      <c r="E13" s="115" t="s">
        <v>38</v>
      </c>
      <c r="F13" s="118"/>
    </row>
    <row r="14" ht="19.5" customHeight="1" spans="1:6">
      <c r="A14" s="116" t="s">
        <v>39</v>
      </c>
      <c r="B14" s="115" t="s">
        <v>40</v>
      </c>
      <c r="C14" s="118">
        <v>0</v>
      </c>
      <c r="D14" s="116" t="s">
        <v>41</v>
      </c>
      <c r="E14" s="115" t="s">
        <v>42</v>
      </c>
      <c r="F14" s="118">
        <v>354904</v>
      </c>
    </row>
    <row r="15" ht="19.5" customHeight="1" spans="1:6">
      <c r="A15" s="116"/>
      <c r="B15" s="115" t="s">
        <v>43</v>
      </c>
      <c r="C15" s="132"/>
      <c r="D15" s="116" t="s">
        <v>44</v>
      </c>
      <c r="E15" s="115" t="s">
        <v>45</v>
      </c>
      <c r="F15" s="118">
        <v>460454.27</v>
      </c>
    </row>
    <row r="16" ht="19.5" customHeight="1" spans="1:6">
      <c r="A16" s="116"/>
      <c r="B16" s="115" t="s">
        <v>46</v>
      </c>
      <c r="C16" s="132"/>
      <c r="D16" s="116" t="s">
        <v>47</v>
      </c>
      <c r="E16" s="115" t="s">
        <v>48</v>
      </c>
      <c r="F16" s="118"/>
    </row>
    <row r="17" ht="19.5" customHeight="1" spans="1:6">
      <c r="A17" s="116"/>
      <c r="B17" s="115" t="s">
        <v>49</v>
      </c>
      <c r="C17" s="132"/>
      <c r="D17" s="116" t="s">
        <v>50</v>
      </c>
      <c r="E17" s="115" t="s">
        <v>51</v>
      </c>
      <c r="F17" s="118"/>
    </row>
    <row r="18" ht="19.5" customHeight="1" spans="1:6">
      <c r="A18" s="116"/>
      <c r="B18" s="115" t="s">
        <v>52</v>
      </c>
      <c r="C18" s="132"/>
      <c r="D18" s="116" t="s">
        <v>53</v>
      </c>
      <c r="E18" s="115" t="s">
        <v>54</v>
      </c>
      <c r="F18" s="118"/>
    </row>
    <row r="19" ht="19.5" customHeight="1" spans="1:6">
      <c r="A19" s="116"/>
      <c r="B19" s="115" t="s">
        <v>55</v>
      </c>
      <c r="C19" s="132"/>
      <c r="D19" s="116" t="s">
        <v>56</v>
      </c>
      <c r="E19" s="115" t="s">
        <v>57</v>
      </c>
      <c r="F19" s="118"/>
    </row>
    <row r="20" ht="19.5" customHeight="1" spans="1:6">
      <c r="A20" s="116"/>
      <c r="B20" s="115" t="s">
        <v>58</v>
      </c>
      <c r="C20" s="132"/>
      <c r="D20" s="116" t="s">
        <v>59</v>
      </c>
      <c r="E20" s="115" t="s">
        <v>60</v>
      </c>
      <c r="F20" s="118"/>
    </row>
    <row r="21" ht="19.5" customHeight="1" spans="1:6">
      <c r="A21" s="116"/>
      <c r="B21" s="115" t="s">
        <v>61</v>
      </c>
      <c r="C21" s="132"/>
      <c r="D21" s="116" t="s">
        <v>62</v>
      </c>
      <c r="E21" s="115" t="s">
        <v>63</v>
      </c>
      <c r="F21" s="118"/>
    </row>
    <row r="22" ht="19.5" customHeight="1" spans="1:6">
      <c r="A22" s="116"/>
      <c r="B22" s="115" t="s">
        <v>64</v>
      </c>
      <c r="C22" s="132"/>
      <c r="D22" s="116" t="s">
        <v>65</v>
      </c>
      <c r="E22" s="115" t="s">
        <v>66</v>
      </c>
      <c r="F22" s="118"/>
    </row>
    <row r="23" ht="19.5" customHeight="1" spans="1:6">
      <c r="A23" s="116"/>
      <c r="B23" s="115" t="s">
        <v>67</v>
      </c>
      <c r="C23" s="132"/>
      <c r="D23" s="116" t="s">
        <v>68</v>
      </c>
      <c r="E23" s="115" t="s">
        <v>69</v>
      </c>
      <c r="F23" s="118"/>
    </row>
    <row r="24" ht="19.5" customHeight="1" spans="1:6">
      <c r="A24" s="116"/>
      <c r="B24" s="115" t="s">
        <v>70</v>
      </c>
      <c r="C24" s="132"/>
      <c r="D24" s="116" t="s">
        <v>71</v>
      </c>
      <c r="E24" s="115" t="s">
        <v>72</v>
      </c>
      <c r="F24" s="118"/>
    </row>
    <row r="25" ht="19.5" customHeight="1" spans="1:6">
      <c r="A25" s="116"/>
      <c r="B25" s="115" t="s">
        <v>73</v>
      </c>
      <c r="C25" s="132"/>
      <c r="D25" s="116" t="s">
        <v>74</v>
      </c>
      <c r="E25" s="115" t="s">
        <v>75</v>
      </c>
      <c r="F25" s="118">
        <v>477543</v>
      </c>
    </row>
    <row r="26" ht="19.5" customHeight="1" spans="1:6">
      <c r="A26" s="116"/>
      <c r="B26" s="115" t="s">
        <v>76</v>
      </c>
      <c r="C26" s="132"/>
      <c r="D26" s="116" t="s">
        <v>77</v>
      </c>
      <c r="E26" s="115" t="s">
        <v>78</v>
      </c>
      <c r="F26" s="118"/>
    </row>
    <row r="27" ht="19.5" customHeight="1" spans="1:6">
      <c r="A27" s="116"/>
      <c r="B27" s="115" t="s">
        <v>79</v>
      </c>
      <c r="C27" s="132"/>
      <c r="D27" s="116" t="s">
        <v>80</v>
      </c>
      <c r="E27" s="115" t="s">
        <v>81</v>
      </c>
      <c r="F27" s="118"/>
    </row>
    <row r="28" ht="19.5" customHeight="1" spans="1:6">
      <c r="A28" s="116"/>
      <c r="B28" s="115" t="s">
        <v>82</v>
      </c>
      <c r="C28" s="132"/>
      <c r="D28" s="116" t="s">
        <v>83</v>
      </c>
      <c r="E28" s="115" t="s">
        <v>84</v>
      </c>
      <c r="F28" s="118"/>
    </row>
    <row r="29" ht="19.5" customHeight="1" spans="1:6">
      <c r="A29" s="116"/>
      <c r="B29" s="115" t="s">
        <v>85</v>
      </c>
      <c r="C29" s="132"/>
      <c r="D29" s="116" t="s">
        <v>86</v>
      </c>
      <c r="E29" s="115" t="s">
        <v>87</v>
      </c>
      <c r="F29" s="118"/>
    </row>
    <row r="30" ht="19.5" customHeight="1" spans="1:6">
      <c r="A30" s="115"/>
      <c r="B30" s="115" t="s">
        <v>88</v>
      </c>
      <c r="C30" s="132"/>
      <c r="D30" s="116" t="s">
        <v>89</v>
      </c>
      <c r="E30" s="115" t="s">
        <v>90</v>
      </c>
      <c r="F30" s="118"/>
    </row>
    <row r="31" ht="19.5" customHeight="1" spans="1:6">
      <c r="A31" s="115"/>
      <c r="B31" s="115" t="s">
        <v>91</v>
      </c>
      <c r="C31" s="132"/>
      <c r="D31" s="116" t="s">
        <v>92</v>
      </c>
      <c r="E31" s="115" t="s">
        <v>93</v>
      </c>
      <c r="F31" s="118"/>
    </row>
    <row r="32" ht="19.5" customHeight="1" spans="1:6">
      <c r="A32" s="115"/>
      <c r="B32" s="115" t="s">
        <v>94</v>
      </c>
      <c r="C32" s="132"/>
      <c r="D32" s="116" t="s">
        <v>95</v>
      </c>
      <c r="E32" s="115" t="s">
        <v>96</v>
      </c>
      <c r="F32" s="118"/>
    </row>
    <row r="33" ht="19.5" customHeight="1" spans="1:6">
      <c r="A33" s="115" t="s">
        <v>97</v>
      </c>
      <c r="B33" s="115" t="s">
        <v>98</v>
      </c>
      <c r="C33" s="118">
        <v>7607383.88</v>
      </c>
      <c r="D33" s="115" t="s">
        <v>99</v>
      </c>
      <c r="E33" s="115" t="s">
        <v>100</v>
      </c>
      <c r="F33" s="118">
        <v>7628727.88</v>
      </c>
    </row>
    <row r="34" ht="19.5" customHeight="1" spans="1:6">
      <c r="A34" s="116" t="s">
        <v>101</v>
      </c>
      <c r="B34" s="115" t="s">
        <v>102</v>
      </c>
      <c r="C34" s="118"/>
      <c r="D34" s="116" t="s">
        <v>103</v>
      </c>
      <c r="E34" s="115" t="s">
        <v>104</v>
      </c>
      <c r="F34" s="118"/>
    </row>
    <row r="35" ht="19.5" customHeight="1" spans="1:6">
      <c r="A35" s="116" t="s">
        <v>105</v>
      </c>
      <c r="B35" s="115" t="s">
        <v>106</v>
      </c>
      <c r="C35" s="118">
        <v>30665.2</v>
      </c>
      <c r="D35" s="116" t="s">
        <v>107</v>
      </c>
      <c r="E35" s="115" t="s">
        <v>108</v>
      </c>
      <c r="F35" s="118">
        <v>9321.2</v>
      </c>
    </row>
    <row r="36" ht="19.5" customHeight="1" spans="1:6">
      <c r="A36" s="115" t="s">
        <v>109</v>
      </c>
      <c r="B36" s="115" t="s">
        <v>110</v>
      </c>
      <c r="C36" s="118">
        <v>7638049.08</v>
      </c>
      <c r="D36" s="115" t="s">
        <v>109</v>
      </c>
      <c r="E36" s="115" t="s">
        <v>111</v>
      </c>
      <c r="F36" s="118">
        <v>7638049.08</v>
      </c>
    </row>
    <row r="37" ht="19.5" customHeight="1" spans="1:6">
      <c r="A37" s="128" t="s">
        <v>112</v>
      </c>
      <c r="B37" s="128"/>
      <c r="C37" s="128"/>
      <c r="D37" s="128"/>
      <c r="E37" s="128"/>
      <c r="F37" s="128"/>
    </row>
    <row r="38" ht="19.5" customHeight="1" spans="1:6">
      <c r="A38" s="128" t="s">
        <v>113</v>
      </c>
      <c r="B38" s="128"/>
      <c r="C38" s="128"/>
      <c r="D38" s="128"/>
      <c r="E38" s="128"/>
      <c r="F38" s="128"/>
    </row>
  </sheetData>
  <mergeCells count="4">
    <mergeCell ref="A4:C4"/>
    <mergeCell ref="D4:F4"/>
    <mergeCell ref="A37:F37"/>
    <mergeCell ref="A38:F38"/>
  </mergeCells>
  <pageMargins left="0.699305555555556" right="0.699305555555556"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topLeftCell="A3" workbookViewId="0">
      <selection activeCell="I12" sqref="I12"/>
    </sheetView>
  </sheetViews>
  <sheetFormatPr defaultColWidth="9" defaultRowHeight="14.4" outlineLevelCol="4"/>
  <cols>
    <col min="1" max="1" width="39.25" customWidth="1"/>
    <col min="2" max="2" width="6.12962962962963" customWidth="1"/>
    <col min="3" max="5" width="15" customWidth="1"/>
  </cols>
  <sheetData>
    <row r="1" ht="25.8" spans="2:2">
      <c r="B1" s="113" t="s">
        <v>452</v>
      </c>
    </row>
    <row r="2" ht="15.6" spans="5:5">
      <c r="E2" s="114" t="s">
        <v>453</v>
      </c>
    </row>
    <row r="3" ht="15.6" spans="1:5">
      <c r="A3" s="114" t="s">
        <v>2</v>
      </c>
      <c r="E3" s="114" t="s">
        <v>454</v>
      </c>
    </row>
    <row r="4" ht="15" customHeight="1" spans="1:5">
      <c r="A4" s="121" t="s">
        <v>455</v>
      </c>
      <c r="B4" s="121" t="s">
        <v>7</v>
      </c>
      <c r="C4" s="121" t="s">
        <v>456</v>
      </c>
      <c r="D4" s="121" t="s">
        <v>457</v>
      </c>
      <c r="E4" s="121" t="s">
        <v>458</v>
      </c>
    </row>
    <row r="5" ht="15" customHeight="1" spans="1:5">
      <c r="A5" s="121" t="s">
        <v>459</v>
      </c>
      <c r="B5" s="121"/>
      <c r="C5" s="121" t="s">
        <v>11</v>
      </c>
      <c r="D5" s="121" t="s">
        <v>12</v>
      </c>
      <c r="E5" s="121" t="s">
        <v>20</v>
      </c>
    </row>
    <row r="6" ht="15" customHeight="1" spans="1:5">
      <c r="A6" s="122" t="s">
        <v>460</v>
      </c>
      <c r="B6" s="121" t="s">
        <v>11</v>
      </c>
      <c r="C6" s="123" t="s">
        <v>461</v>
      </c>
      <c r="D6" s="123" t="s">
        <v>461</v>
      </c>
      <c r="E6" s="123" t="s">
        <v>461</v>
      </c>
    </row>
    <row r="7" ht="15" customHeight="1" spans="1:5">
      <c r="A7" s="124" t="s">
        <v>462</v>
      </c>
      <c r="B7" s="121" t="s">
        <v>12</v>
      </c>
      <c r="C7" s="125">
        <v>105000</v>
      </c>
      <c r="D7" s="125">
        <v>14989.13</v>
      </c>
      <c r="E7" s="125">
        <v>14989.13</v>
      </c>
    </row>
    <row r="8" ht="15" customHeight="1" spans="1:5">
      <c r="A8" s="124" t="s">
        <v>463</v>
      </c>
      <c r="B8" s="121" t="s">
        <v>20</v>
      </c>
      <c r="C8" s="125"/>
      <c r="D8" s="125"/>
      <c r="E8" s="125"/>
    </row>
    <row r="9" ht="15" customHeight="1" spans="1:5">
      <c r="A9" s="124" t="s">
        <v>464</v>
      </c>
      <c r="B9" s="121" t="s">
        <v>24</v>
      </c>
      <c r="C9" s="125">
        <v>50000</v>
      </c>
      <c r="D9" s="125">
        <v>11737.13</v>
      </c>
      <c r="E9" s="125">
        <v>11737.13</v>
      </c>
    </row>
    <row r="10" ht="15" customHeight="1" spans="1:5">
      <c r="A10" s="124" t="s">
        <v>465</v>
      </c>
      <c r="B10" s="121" t="s">
        <v>28</v>
      </c>
      <c r="C10" s="125"/>
      <c r="D10" s="125"/>
      <c r="E10" s="125"/>
    </row>
    <row r="11" ht="15" customHeight="1" spans="1:5">
      <c r="A11" s="124" t="s">
        <v>466</v>
      </c>
      <c r="B11" s="121" t="s">
        <v>32</v>
      </c>
      <c r="C11" s="125">
        <v>50000</v>
      </c>
      <c r="D11" s="125">
        <v>11737.13</v>
      </c>
      <c r="E11" s="125">
        <v>11737.13</v>
      </c>
    </row>
    <row r="12" ht="15" customHeight="1" spans="1:5">
      <c r="A12" s="124" t="s">
        <v>467</v>
      </c>
      <c r="B12" s="121" t="s">
        <v>36</v>
      </c>
      <c r="C12" s="125">
        <v>55000</v>
      </c>
      <c r="D12" s="125">
        <v>3252</v>
      </c>
      <c r="E12" s="125">
        <v>3252</v>
      </c>
    </row>
    <row r="13" ht="15" customHeight="1" spans="1:5">
      <c r="A13" s="124" t="s">
        <v>468</v>
      </c>
      <c r="B13" s="121" t="s">
        <v>40</v>
      </c>
      <c r="C13" s="123" t="s">
        <v>461</v>
      </c>
      <c r="D13" s="123" t="s">
        <v>461</v>
      </c>
      <c r="E13" s="125">
        <v>3252</v>
      </c>
    </row>
    <row r="14" ht="15" customHeight="1" spans="1:5">
      <c r="A14" s="124" t="s">
        <v>469</v>
      </c>
      <c r="B14" s="121" t="s">
        <v>43</v>
      </c>
      <c r="C14" s="123" t="s">
        <v>461</v>
      </c>
      <c r="D14" s="123" t="s">
        <v>461</v>
      </c>
      <c r="E14" s="125"/>
    </row>
    <row r="15" ht="15" customHeight="1" spans="1:5">
      <c r="A15" s="124" t="s">
        <v>470</v>
      </c>
      <c r="B15" s="121" t="s">
        <v>46</v>
      </c>
      <c r="C15" s="123" t="s">
        <v>461</v>
      </c>
      <c r="D15" s="123" t="s">
        <v>461</v>
      </c>
      <c r="E15" s="125"/>
    </row>
    <row r="16" ht="15" customHeight="1" spans="1:5">
      <c r="A16" s="124" t="s">
        <v>471</v>
      </c>
      <c r="B16" s="121" t="s">
        <v>49</v>
      </c>
      <c r="C16" s="123" t="s">
        <v>461</v>
      </c>
      <c r="D16" s="123" t="s">
        <v>461</v>
      </c>
      <c r="E16" s="123" t="s">
        <v>461</v>
      </c>
    </row>
    <row r="17" ht="15" customHeight="1" spans="1:5">
      <c r="A17" s="124" t="s">
        <v>472</v>
      </c>
      <c r="B17" s="121" t="s">
        <v>52</v>
      </c>
      <c r="C17" s="123" t="s">
        <v>461</v>
      </c>
      <c r="D17" s="123" t="s">
        <v>461</v>
      </c>
      <c r="E17" s="125"/>
    </row>
    <row r="18" ht="15" customHeight="1" spans="1:5">
      <c r="A18" s="124" t="s">
        <v>473</v>
      </c>
      <c r="B18" s="121" t="s">
        <v>55</v>
      </c>
      <c r="C18" s="123" t="s">
        <v>461</v>
      </c>
      <c r="D18" s="123" t="s">
        <v>461</v>
      </c>
      <c r="E18" s="125"/>
    </row>
    <row r="19" ht="15" customHeight="1" spans="1:5">
      <c r="A19" s="124" t="s">
        <v>474</v>
      </c>
      <c r="B19" s="121" t="s">
        <v>58</v>
      </c>
      <c r="C19" s="123" t="s">
        <v>461</v>
      </c>
      <c r="D19" s="123" t="s">
        <v>461</v>
      </c>
      <c r="E19" s="125"/>
    </row>
    <row r="20" ht="15" customHeight="1" spans="1:5">
      <c r="A20" s="124" t="s">
        <v>475</v>
      </c>
      <c r="B20" s="121" t="s">
        <v>61</v>
      </c>
      <c r="C20" s="123" t="s">
        <v>461</v>
      </c>
      <c r="D20" s="123" t="s">
        <v>461</v>
      </c>
      <c r="E20" s="125">
        <v>1</v>
      </c>
    </row>
    <row r="21" ht="15" customHeight="1" spans="1:5">
      <c r="A21" s="124" t="s">
        <v>476</v>
      </c>
      <c r="B21" s="121" t="s">
        <v>64</v>
      </c>
      <c r="C21" s="123" t="s">
        <v>461</v>
      </c>
      <c r="D21" s="123" t="s">
        <v>461</v>
      </c>
      <c r="E21" s="125">
        <v>10</v>
      </c>
    </row>
    <row r="22" ht="15" customHeight="1" spans="1:5">
      <c r="A22" s="124" t="s">
        <v>477</v>
      </c>
      <c r="B22" s="121" t="s">
        <v>67</v>
      </c>
      <c r="C22" s="123" t="s">
        <v>461</v>
      </c>
      <c r="D22" s="123" t="s">
        <v>461</v>
      </c>
      <c r="E22" s="125"/>
    </row>
    <row r="23" ht="15" customHeight="1" spans="1:5">
      <c r="A23" s="124" t="s">
        <v>478</v>
      </c>
      <c r="B23" s="121" t="s">
        <v>70</v>
      </c>
      <c r="C23" s="123" t="s">
        <v>461</v>
      </c>
      <c r="D23" s="123" t="s">
        <v>461</v>
      </c>
      <c r="E23" s="125">
        <v>65</v>
      </c>
    </row>
    <row r="24" ht="15" customHeight="1" spans="1:5">
      <c r="A24" s="124" t="s">
        <v>479</v>
      </c>
      <c r="B24" s="121" t="s">
        <v>73</v>
      </c>
      <c r="C24" s="123" t="s">
        <v>461</v>
      </c>
      <c r="D24" s="123" t="s">
        <v>461</v>
      </c>
      <c r="E24" s="125"/>
    </row>
    <row r="25" ht="15" customHeight="1" spans="1:5">
      <c r="A25" s="124" t="s">
        <v>480</v>
      </c>
      <c r="B25" s="121" t="s">
        <v>76</v>
      </c>
      <c r="C25" s="123" t="s">
        <v>461</v>
      </c>
      <c r="D25" s="123" t="s">
        <v>461</v>
      </c>
      <c r="E25" s="125"/>
    </row>
    <row r="26" ht="15" customHeight="1" spans="1:5">
      <c r="A26" s="124" t="s">
        <v>481</v>
      </c>
      <c r="B26" s="121" t="s">
        <v>79</v>
      </c>
      <c r="C26" s="123" t="s">
        <v>461</v>
      </c>
      <c r="D26" s="123" t="s">
        <v>461</v>
      </c>
      <c r="E26" s="125"/>
    </row>
    <row r="27" ht="15" customHeight="1" spans="1:5">
      <c r="A27" s="122" t="s">
        <v>482</v>
      </c>
      <c r="B27" s="121" t="s">
        <v>82</v>
      </c>
      <c r="C27" s="123" t="s">
        <v>461</v>
      </c>
      <c r="D27" s="123" t="s">
        <v>461</v>
      </c>
      <c r="E27" s="125">
        <v>1154325.63</v>
      </c>
    </row>
    <row r="28" ht="15" customHeight="1" spans="1:5">
      <c r="A28" s="124" t="s">
        <v>483</v>
      </c>
      <c r="B28" s="121" t="s">
        <v>85</v>
      </c>
      <c r="C28" s="123" t="s">
        <v>461</v>
      </c>
      <c r="D28" s="123" t="s">
        <v>461</v>
      </c>
      <c r="E28" s="125">
        <v>1154325.63</v>
      </c>
    </row>
    <row r="29" ht="15" customHeight="1" spans="1:5">
      <c r="A29" s="124" t="s">
        <v>484</v>
      </c>
      <c r="B29" s="121" t="s">
        <v>88</v>
      </c>
      <c r="C29" s="123" t="s">
        <v>461</v>
      </c>
      <c r="D29" s="123" t="s">
        <v>461</v>
      </c>
      <c r="E29" s="125"/>
    </row>
    <row r="30" ht="41.25" customHeight="1" spans="1:5">
      <c r="A30" s="119" t="s">
        <v>485</v>
      </c>
      <c r="B30" s="119"/>
      <c r="C30" s="119"/>
      <c r="D30" s="119"/>
      <c r="E30" s="119"/>
    </row>
    <row r="31" ht="21" customHeight="1" spans="1:5">
      <c r="A31" s="119" t="s">
        <v>486</v>
      </c>
      <c r="B31" s="119"/>
      <c r="C31" s="119"/>
      <c r="D31" s="119"/>
      <c r="E31" s="119"/>
    </row>
    <row r="33" spans="2:2">
      <c r="B33" s="120" t="s">
        <v>487</v>
      </c>
    </row>
  </sheetData>
  <mergeCells count="3">
    <mergeCell ref="A30:E30"/>
    <mergeCell ref="A31:E31"/>
    <mergeCell ref="B4:B5"/>
  </mergeCells>
  <pageMargins left="0.699305555555556" right="0.699305555555556" top="0.75" bottom="0.75" header="0.3" footer="0.3"/>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E2" sqref="E2"/>
    </sheetView>
  </sheetViews>
  <sheetFormatPr defaultColWidth="9" defaultRowHeight="14.4" outlineLevelCol="4"/>
  <cols>
    <col min="1" max="1" width="30.1296296296296" customWidth="1"/>
    <col min="2" max="2" width="11" customWidth="1"/>
    <col min="3" max="3" width="16.5" customWidth="1"/>
    <col min="4" max="4" width="16.25" customWidth="1"/>
    <col min="5" max="5" width="18" customWidth="1"/>
  </cols>
  <sheetData>
    <row r="1" ht="25.8" spans="2:2">
      <c r="B1" s="113" t="s">
        <v>488</v>
      </c>
    </row>
    <row r="2" ht="15.6" spans="5:5">
      <c r="E2" s="114" t="s">
        <v>489</v>
      </c>
    </row>
    <row r="3" ht="15.6" spans="1:5">
      <c r="A3" s="114" t="s">
        <v>2</v>
      </c>
      <c r="E3" s="114" t="s">
        <v>3</v>
      </c>
    </row>
    <row r="4" ht="15" customHeight="1" spans="1:5">
      <c r="A4" s="115" t="s">
        <v>455</v>
      </c>
      <c r="B4" s="115" t="s">
        <v>7</v>
      </c>
      <c r="C4" s="115" t="s">
        <v>456</v>
      </c>
      <c r="D4" s="115" t="s">
        <v>457</v>
      </c>
      <c r="E4" s="115" t="s">
        <v>458</v>
      </c>
    </row>
    <row r="5" ht="15" customHeight="1" spans="1:5">
      <c r="A5" s="116" t="s">
        <v>459</v>
      </c>
      <c r="B5" s="117"/>
      <c r="C5" s="117" t="s">
        <v>11</v>
      </c>
      <c r="D5" s="117" t="s">
        <v>12</v>
      </c>
      <c r="E5" s="117" t="s">
        <v>20</v>
      </c>
    </row>
    <row r="6" ht="15" customHeight="1" spans="1:5">
      <c r="A6" s="116" t="s">
        <v>490</v>
      </c>
      <c r="B6" s="117" t="s">
        <v>11</v>
      </c>
      <c r="C6" s="117" t="s">
        <v>461</v>
      </c>
      <c r="D6" s="117" t="s">
        <v>461</v>
      </c>
      <c r="E6" s="117" t="s">
        <v>461</v>
      </c>
    </row>
    <row r="7" ht="15" customHeight="1" spans="1:5">
      <c r="A7" s="116" t="s">
        <v>462</v>
      </c>
      <c r="B7" s="117" t="s">
        <v>12</v>
      </c>
      <c r="C7" s="118">
        <v>105000</v>
      </c>
      <c r="D7" s="118">
        <v>14989.13</v>
      </c>
      <c r="E7" s="118">
        <v>14989.13</v>
      </c>
    </row>
    <row r="8" ht="15" customHeight="1" spans="1:5">
      <c r="A8" s="116" t="s">
        <v>463</v>
      </c>
      <c r="B8" s="117" t="s">
        <v>20</v>
      </c>
      <c r="C8" s="118"/>
      <c r="D8" s="118"/>
      <c r="E8" s="118">
        <v>0</v>
      </c>
    </row>
    <row r="9" ht="15" customHeight="1" spans="1:5">
      <c r="A9" s="116" t="s">
        <v>464</v>
      </c>
      <c r="B9" s="117" t="s">
        <v>24</v>
      </c>
      <c r="C9" s="118">
        <v>50000</v>
      </c>
      <c r="D9" s="118">
        <v>11737.13</v>
      </c>
      <c r="E9" s="118">
        <v>11737.13</v>
      </c>
    </row>
    <row r="10" ht="15" customHeight="1" spans="1:5">
      <c r="A10" s="116" t="s">
        <v>465</v>
      </c>
      <c r="B10" s="117" t="s">
        <v>28</v>
      </c>
      <c r="C10" s="118"/>
      <c r="D10" s="118"/>
      <c r="E10" s="118">
        <v>0</v>
      </c>
    </row>
    <row r="11" ht="15" customHeight="1" spans="1:5">
      <c r="A11" s="116" t="s">
        <v>466</v>
      </c>
      <c r="B11" s="117" t="s">
        <v>32</v>
      </c>
      <c r="C11" s="118">
        <v>50000</v>
      </c>
      <c r="D11" s="118">
        <v>11737.13</v>
      </c>
      <c r="E11" s="118">
        <v>11737.13</v>
      </c>
    </row>
    <row r="12" ht="15" customHeight="1" spans="1:5">
      <c r="A12" s="116" t="s">
        <v>467</v>
      </c>
      <c r="B12" s="117" t="s">
        <v>36</v>
      </c>
      <c r="C12" s="118">
        <v>55000</v>
      </c>
      <c r="D12" s="118">
        <v>3252</v>
      </c>
      <c r="E12" s="118">
        <v>3252</v>
      </c>
    </row>
    <row r="13" ht="15" customHeight="1" spans="1:5">
      <c r="A13" s="116" t="s">
        <v>468</v>
      </c>
      <c r="B13" s="117" t="s">
        <v>40</v>
      </c>
      <c r="C13" s="117" t="s">
        <v>461</v>
      </c>
      <c r="D13" s="117" t="s">
        <v>461</v>
      </c>
      <c r="E13" s="118">
        <v>3252</v>
      </c>
    </row>
    <row r="14" ht="15" customHeight="1" spans="1:5">
      <c r="A14" s="116" t="s">
        <v>469</v>
      </c>
      <c r="B14" s="117" t="s">
        <v>43</v>
      </c>
      <c r="C14" s="117" t="s">
        <v>461</v>
      </c>
      <c r="D14" s="117" t="s">
        <v>461</v>
      </c>
      <c r="E14" s="118"/>
    </row>
    <row r="15" ht="15" customHeight="1" spans="1:5">
      <c r="A15" s="116" t="s">
        <v>470</v>
      </c>
      <c r="B15" s="117" t="s">
        <v>46</v>
      </c>
      <c r="C15" s="117" t="s">
        <v>461</v>
      </c>
      <c r="D15" s="117" t="s">
        <v>461</v>
      </c>
      <c r="E15" s="118"/>
    </row>
    <row r="16" ht="48" customHeight="1" spans="1:5">
      <c r="A16" s="119" t="s">
        <v>491</v>
      </c>
      <c r="B16" s="119"/>
      <c r="C16" s="119"/>
      <c r="D16" s="119"/>
      <c r="E16" s="119"/>
    </row>
    <row r="18" spans="2:2">
      <c r="B18" s="120" t="s">
        <v>487</v>
      </c>
    </row>
  </sheetData>
  <mergeCells count="1">
    <mergeCell ref="A16:E16"/>
  </mergeCells>
  <pageMargins left="0.699305555555556" right="0.699305555555556"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0"/>
  <sheetViews>
    <sheetView workbookViewId="0">
      <selection activeCell="T3" sqref="T3:U3"/>
    </sheetView>
  </sheetViews>
  <sheetFormatPr defaultColWidth="9" defaultRowHeight="14.4"/>
  <cols>
    <col min="1" max="1" width="8.5" customWidth="1"/>
    <col min="2" max="2" width="5.5" customWidth="1"/>
    <col min="3" max="3" width="13.5" customWidth="1"/>
    <col min="4" max="4" width="14.1296296296296" customWidth="1"/>
    <col min="5" max="5" width="13.8703703703704" customWidth="1"/>
    <col min="6" max="6" width="12.75" customWidth="1"/>
    <col min="7" max="7" width="13.1296296296296" customWidth="1"/>
    <col min="8" max="8" width="13.3703703703704" customWidth="1"/>
    <col min="9" max="9" width="13.1296296296296" customWidth="1"/>
    <col min="10" max="10" width="15" customWidth="1"/>
    <col min="11" max="11" width="12" customWidth="1"/>
    <col min="12" max="12" width="7.37037037037037" customWidth="1"/>
    <col min="13" max="13" width="7.62962962962963" customWidth="1"/>
    <col min="14" max="14" width="13.75"/>
    <col min="15" max="15" width="11.5"/>
    <col min="16" max="16" width="7" customWidth="1"/>
    <col min="17" max="17" width="5.62962962962963" customWidth="1"/>
    <col min="18" max="18" width="7" customWidth="1"/>
    <col min="20" max="20" width="7.25" customWidth="1"/>
    <col min="21" max="21" width="7.37037037037037" customWidth="1"/>
  </cols>
  <sheetData>
    <row r="1" ht="28.2" spans="1:21">
      <c r="A1" s="77" t="s">
        <v>492</v>
      </c>
      <c r="B1" s="77"/>
      <c r="C1" s="77"/>
      <c r="D1" s="77"/>
      <c r="E1" s="77"/>
      <c r="F1" s="77"/>
      <c r="G1" s="77"/>
      <c r="H1" s="77"/>
      <c r="I1" s="77"/>
      <c r="J1" s="77"/>
      <c r="K1" s="77"/>
      <c r="L1" s="94"/>
      <c r="M1" s="94"/>
      <c r="N1" s="77"/>
      <c r="O1" s="77"/>
      <c r="P1" s="77"/>
      <c r="Q1" s="77"/>
      <c r="R1" s="77"/>
      <c r="S1" s="77"/>
      <c r="T1" s="77"/>
      <c r="U1" s="77"/>
    </row>
    <row r="2" ht="28.2" spans="1:21">
      <c r="A2" s="77"/>
      <c r="B2" s="77"/>
      <c r="C2" s="77"/>
      <c r="D2" s="77"/>
      <c r="E2" s="77"/>
      <c r="F2" s="77"/>
      <c r="G2" s="77"/>
      <c r="H2" s="77"/>
      <c r="I2" s="77"/>
      <c r="J2" s="77"/>
      <c r="K2" s="77"/>
      <c r="L2" s="94"/>
      <c r="M2" s="94"/>
      <c r="N2" s="77"/>
      <c r="O2" s="77"/>
      <c r="P2" s="77"/>
      <c r="Q2" s="77"/>
      <c r="R2" s="77"/>
      <c r="S2" s="77"/>
      <c r="T2" s="106" t="s">
        <v>493</v>
      </c>
      <c r="U2" s="106"/>
    </row>
    <row r="3" ht="28" customHeight="1" spans="1:21">
      <c r="A3" s="78" t="s">
        <v>2</v>
      </c>
      <c r="B3" s="79"/>
      <c r="C3" s="80"/>
      <c r="D3" s="80"/>
      <c r="E3" s="81"/>
      <c r="F3" s="81"/>
      <c r="G3" s="80"/>
      <c r="H3" s="80"/>
      <c r="I3" s="80"/>
      <c r="J3" s="80"/>
      <c r="K3" s="80"/>
      <c r="L3" s="95"/>
      <c r="M3" s="95"/>
      <c r="N3" s="96"/>
      <c r="O3" s="96"/>
      <c r="P3" s="96"/>
      <c r="Q3" s="96"/>
      <c r="R3" s="96"/>
      <c r="S3" s="96"/>
      <c r="T3" s="106" t="s">
        <v>3</v>
      </c>
      <c r="U3" s="107"/>
    </row>
    <row r="4" customFormat="1" ht="20" customHeight="1" spans="1:21">
      <c r="A4" s="82" t="s">
        <v>6</v>
      </c>
      <c r="B4" s="82" t="s">
        <v>7</v>
      </c>
      <c r="C4" s="83" t="s">
        <v>494</v>
      </c>
      <c r="D4" s="82" t="s">
        <v>495</v>
      </c>
      <c r="E4" s="82" t="s">
        <v>496</v>
      </c>
      <c r="F4" s="84" t="s">
        <v>497</v>
      </c>
      <c r="G4" s="85"/>
      <c r="H4" s="85"/>
      <c r="I4" s="85"/>
      <c r="J4" s="85"/>
      <c r="K4" s="85"/>
      <c r="L4" s="85"/>
      <c r="M4" s="85"/>
      <c r="N4" s="85"/>
      <c r="O4" s="97"/>
      <c r="P4" s="98" t="s">
        <v>498</v>
      </c>
      <c r="Q4" s="82" t="s">
        <v>499</v>
      </c>
      <c r="R4" s="83" t="s">
        <v>500</v>
      </c>
      <c r="S4" s="108"/>
      <c r="T4" s="109" t="s">
        <v>501</v>
      </c>
      <c r="U4" s="108"/>
    </row>
    <row r="5" customFormat="1" ht="38" customHeight="1" spans="1:21">
      <c r="A5" s="82"/>
      <c r="B5" s="82"/>
      <c r="C5" s="86"/>
      <c r="D5" s="82"/>
      <c r="E5" s="82"/>
      <c r="F5" s="87" t="s">
        <v>124</v>
      </c>
      <c r="G5" s="87"/>
      <c r="H5" s="84" t="s">
        <v>502</v>
      </c>
      <c r="I5" s="97"/>
      <c r="J5" s="84" t="s">
        <v>503</v>
      </c>
      <c r="K5" s="97"/>
      <c r="L5" s="99" t="s">
        <v>504</v>
      </c>
      <c r="M5" s="100"/>
      <c r="N5" s="101" t="s">
        <v>505</v>
      </c>
      <c r="O5" s="102"/>
      <c r="P5" s="98"/>
      <c r="Q5" s="82"/>
      <c r="R5" s="88"/>
      <c r="S5" s="110"/>
      <c r="T5" s="111"/>
      <c r="U5" s="110"/>
    </row>
    <row r="6" customFormat="1" ht="20" customHeight="1" spans="1:21">
      <c r="A6" s="82"/>
      <c r="B6" s="82"/>
      <c r="C6" s="88"/>
      <c r="D6" s="82"/>
      <c r="E6" s="82"/>
      <c r="F6" s="87" t="s">
        <v>506</v>
      </c>
      <c r="G6" s="89" t="s">
        <v>507</v>
      </c>
      <c r="H6" s="87" t="s">
        <v>506</v>
      </c>
      <c r="I6" s="89" t="s">
        <v>507</v>
      </c>
      <c r="J6" s="87" t="s">
        <v>506</v>
      </c>
      <c r="K6" s="89" t="s">
        <v>507</v>
      </c>
      <c r="L6" s="87" t="s">
        <v>506</v>
      </c>
      <c r="M6" s="89" t="s">
        <v>507</v>
      </c>
      <c r="N6" s="87" t="s">
        <v>506</v>
      </c>
      <c r="O6" s="89" t="s">
        <v>507</v>
      </c>
      <c r="P6" s="98"/>
      <c r="Q6" s="82"/>
      <c r="R6" s="87" t="s">
        <v>506</v>
      </c>
      <c r="S6" s="112" t="s">
        <v>507</v>
      </c>
      <c r="T6" s="87" t="s">
        <v>506</v>
      </c>
      <c r="U6" s="89" t="s">
        <v>507</v>
      </c>
    </row>
    <row r="7" customFormat="1" ht="20" customHeight="1" spans="1:21">
      <c r="A7" s="82" t="s">
        <v>10</v>
      </c>
      <c r="B7" s="82"/>
      <c r="C7" s="82" t="s">
        <v>508</v>
      </c>
      <c r="D7" s="89" t="s">
        <v>509</v>
      </c>
      <c r="E7" s="82">
        <v>3</v>
      </c>
      <c r="F7" s="82" t="s">
        <v>510</v>
      </c>
      <c r="G7" s="89" t="s">
        <v>511</v>
      </c>
      <c r="H7" s="82">
        <v>6</v>
      </c>
      <c r="I7" s="82">
        <v>7</v>
      </c>
      <c r="J7" s="82">
        <v>8</v>
      </c>
      <c r="K7" s="82">
        <v>9</v>
      </c>
      <c r="L7" s="82">
        <v>10</v>
      </c>
      <c r="M7" s="82">
        <v>11</v>
      </c>
      <c r="N7" s="82">
        <v>12</v>
      </c>
      <c r="O7" s="82">
        <v>13</v>
      </c>
      <c r="P7" s="82">
        <v>14</v>
      </c>
      <c r="Q7" s="82">
        <v>15</v>
      </c>
      <c r="R7" s="82">
        <v>16</v>
      </c>
      <c r="S7" s="82">
        <v>17</v>
      </c>
      <c r="T7" s="82">
        <v>18</v>
      </c>
      <c r="U7" s="82">
        <v>19</v>
      </c>
    </row>
    <row r="8" customFormat="1" ht="20" customHeight="1" spans="1:21">
      <c r="A8" s="90" t="s">
        <v>129</v>
      </c>
      <c r="B8" s="82">
        <v>1</v>
      </c>
      <c r="C8" s="91">
        <f>SUM(E8,G8,P8,Q8,S8,U8)</f>
        <v>7776480.29</v>
      </c>
      <c r="D8" s="91">
        <f>SUM(E8,F8,P8,Q8,R8,T8)</f>
        <v>9315080.74</v>
      </c>
      <c r="E8" s="91">
        <v>2696869.19</v>
      </c>
      <c r="F8" s="91">
        <f>SUM(H8,J8,L8,N8)</f>
        <v>6618211.55</v>
      </c>
      <c r="G8" s="91">
        <f>SUM(I8,K8,M8,O8)</f>
        <v>5079611.1</v>
      </c>
      <c r="H8" s="91">
        <v>4624784.38</v>
      </c>
      <c r="I8" s="91">
        <v>4162306.18</v>
      </c>
      <c r="J8" s="91">
        <v>339963.72</v>
      </c>
      <c r="K8" s="91">
        <v>126052.02</v>
      </c>
      <c r="L8" s="103"/>
      <c r="M8" s="103"/>
      <c r="N8" s="104">
        <v>1653463.45</v>
      </c>
      <c r="O8" s="104">
        <v>791252.9</v>
      </c>
      <c r="P8" s="104"/>
      <c r="Q8" s="104"/>
      <c r="R8" s="104"/>
      <c r="S8" s="104"/>
      <c r="T8" s="104"/>
      <c r="U8" s="104"/>
    </row>
    <row r="9" s="76" customFormat="1" ht="56" customHeight="1" spans="1:21">
      <c r="A9" s="92" t="s">
        <v>512</v>
      </c>
      <c r="B9" s="92"/>
      <c r="C9" s="92"/>
      <c r="D9" s="92"/>
      <c r="E9" s="92"/>
      <c r="F9" s="92"/>
      <c r="G9" s="92"/>
      <c r="H9" s="92"/>
      <c r="I9" s="92"/>
      <c r="J9" s="92"/>
      <c r="K9" s="92"/>
      <c r="L9" s="92"/>
      <c r="M9" s="92"/>
      <c r="N9" s="92"/>
      <c r="O9" s="92"/>
      <c r="P9" s="92"/>
      <c r="Q9" s="92"/>
      <c r="R9" s="92"/>
      <c r="S9" s="92"/>
      <c r="T9" s="92"/>
      <c r="U9" s="92"/>
    </row>
    <row r="10" s="76" customFormat="1" ht="20" customHeight="1" spans="1:21">
      <c r="A10" s="93"/>
      <c r="B10" s="93"/>
      <c r="C10" s="93"/>
      <c r="D10" s="93"/>
      <c r="E10" s="93"/>
      <c r="F10" s="93"/>
      <c r="G10" s="93"/>
      <c r="H10" s="93"/>
      <c r="I10" s="93"/>
      <c r="J10" s="93"/>
      <c r="K10" s="105"/>
      <c r="L10" s="105"/>
      <c r="M10" s="105"/>
      <c r="N10" s="105"/>
      <c r="O10" s="105"/>
      <c r="P10" s="105"/>
      <c r="Q10" s="105"/>
      <c r="R10" s="105"/>
      <c r="S10" s="105"/>
      <c r="T10" s="105"/>
      <c r="U10" s="105"/>
    </row>
  </sheetData>
  <mergeCells count="20">
    <mergeCell ref="A1:U1"/>
    <mergeCell ref="T2:U2"/>
    <mergeCell ref="T3:U3"/>
    <mergeCell ref="F4:O4"/>
    <mergeCell ref="F5:G5"/>
    <mergeCell ref="H5:I5"/>
    <mergeCell ref="J5:K5"/>
    <mergeCell ref="L5:M5"/>
    <mergeCell ref="N5:O5"/>
    <mergeCell ref="A9:U9"/>
    <mergeCell ref="A10:J10"/>
    <mergeCell ref="A4:A6"/>
    <mergeCell ref="B4:B6"/>
    <mergeCell ref="C4:C6"/>
    <mergeCell ref="D4:D6"/>
    <mergeCell ref="E4:E6"/>
    <mergeCell ref="P4:P6"/>
    <mergeCell ref="Q4:Q6"/>
    <mergeCell ref="R4:S5"/>
    <mergeCell ref="T4:U5"/>
  </mergeCells>
  <pageMargins left="0.471527777777778" right="0.354166666666667" top="1" bottom="1" header="0.511805555555556" footer="0.511805555555556"/>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7"/>
  <sheetViews>
    <sheetView workbookViewId="0">
      <selection activeCell="F12" sqref="F12:J12"/>
    </sheetView>
  </sheetViews>
  <sheetFormatPr defaultColWidth="9" defaultRowHeight="14.4"/>
  <cols>
    <col min="2" max="2" width="11.5" customWidth="1"/>
    <col min="3" max="3" width="25.8703703703704" customWidth="1"/>
    <col min="4" max="4" width="10.3703703703704" customWidth="1"/>
    <col min="5" max="5" width="13.3703703703704" customWidth="1"/>
    <col min="6" max="6" width="10.75" customWidth="1"/>
    <col min="7" max="7" width="12.2962962962963" customWidth="1"/>
    <col min="10" max="10" width="23.0462962962963" customWidth="1"/>
  </cols>
  <sheetData>
    <row r="1" ht="22.2" spans="1:10">
      <c r="A1" s="1" t="s">
        <v>513</v>
      </c>
      <c r="B1" s="1"/>
      <c r="C1" s="1"/>
      <c r="D1" s="1"/>
      <c r="E1" s="1"/>
      <c r="F1" s="1"/>
      <c r="G1" s="1"/>
      <c r="H1" s="1"/>
      <c r="I1" s="1"/>
      <c r="J1" s="1"/>
    </row>
    <row r="2" ht="15" customHeight="1" spans="1:10">
      <c r="A2" s="1"/>
      <c r="B2" s="1"/>
      <c r="C2" s="1"/>
      <c r="D2" s="1"/>
      <c r="E2" s="1"/>
      <c r="F2" s="1"/>
      <c r="G2" s="1"/>
      <c r="H2" s="1"/>
      <c r="I2" s="1"/>
      <c r="J2" s="74" t="s">
        <v>514</v>
      </c>
    </row>
    <row r="3" ht="15" customHeight="1" spans="1:10">
      <c r="A3" s="1"/>
      <c r="B3" s="1"/>
      <c r="C3" s="1"/>
      <c r="D3" s="1"/>
      <c r="E3" s="1"/>
      <c r="F3" s="1"/>
      <c r="G3" s="1"/>
      <c r="H3" s="1"/>
      <c r="I3" s="1"/>
      <c r="J3" s="45" t="s">
        <v>515</v>
      </c>
    </row>
    <row r="4" ht="20" customHeight="1" spans="1:10">
      <c r="A4" s="2" t="s">
        <v>516</v>
      </c>
      <c r="B4" s="2"/>
      <c r="C4" s="3" t="s">
        <v>517</v>
      </c>
      <c r="D4" s="3"/>
      <c r="E4" s="3"/>
      <c r="F4" s="3"/>
      <c r="G4" s="3"/>
      <c r="H4" s="3"/>
      <c r="I4" s="3"/>
      <c r="J4" s="3"/>
    </row>
    <row r="5" ht="20" customHeight="1" spans="1:10">
      <c r="A5" s="2" t="s">
        <v>518</v>
      </c>
      <c r="B5" s="2"/>
      <c r="C5" s="3" t="s">
        <v>519</v>
      </c>
      <c r="D5" s="3"/>
      <c r="E5" s="3"/>
      <c r="F5" s="2" t="s">
        <v>520</v>
      </c>
      <c r="G5" s="4" t="s">
        <v>521</v>
      </c>
      <c r="H5" s="4"/>
      <c r="I5" s="4"/>
      <c r="J5" s="4"/>
    </row>
    <row r="6" ht="33" customHeight="1" spans="1:10">
      <c r="A6" s="5" t="s">
        <v>522</v>
      </c>
      <c r="B6" s="5"/>
      <c r="C6" s="5"/>
      <c r="D6" s="5" t="s">
        <v>523</v>
      </c>
      <c r="E6" s="5" t="s">
        <v>457</v>
      </c>
      <c r="F6" s="5" t="s">
        <v>524</v>
      </c>
      <c r="G6" s="5" t="s">
        <v>525</v>
      </c>
      <c r="H6" s="5" t="s">
        <v>526</v>
      </c>
      <c r="I6" s="5" t="s">
        <v>527</v>
      </c>
      <c r="J6" s="5"/>
    </row>
    <row r="7" spans="1:10">
      <c r="A7" s="5"/>
      <c r="B7" s="5"/>
      <c r="C7" s="6" t="s">
        <v>528</v>
      </c>
      <c r="D7" s="7">
        <f t="shared" ref="D7:F7" si="0">SUM(D8:D10)</f>
        <v>30000</v>
      </c>
      <c r="E7" s="7">
        <f t="shared" si="0"/>
        <v>30000</v>
      </c>
      <c r="F7" s="7">
        <f t="shared" si="0"/>
        <v>14920</v>
      </c>
      <c r="G7" s="8">
        <v>10</v>
      </c>
      <c r="H7" s="9" t="str">
        <f t="shared" ref="H7:H10" si="1">IF(E7&gt;0,ROUND(F7/E7,3)*100&amp;"%","—")</f>
        <v>49.7%</v>
      </c>
      <c r="I7" s="12">
        <v>5</v>
      </c>
      <c r="J7" s="12"/>
    </row>
    <row r="8" spans="1:10">
      <c r="A8" s="5"/>
      <c r="B8" s="5"/>
      <c r="C8" s="6" t="s">
        <v>529</v>
      </c>
      <c r="D8" s="10">
        <v>30000</v>
      </c>
      <c r="E8" s="10">
        <v>30000</v>
      </c>
      <c r="F8" s="10">
        <v>14920</v>
      </c>
      <c r="G8" s="5" t="s">
        <v>461</v>
      </c>
      <c r="H8" s="11" t="str">
        <f t="shared" si="1"/>
        <v>49.7%</v>
      </c>
      <c r="I8" s="12" t="s">
        <v>461</v>
      </c>
      <c r="J8" s="12"/>
    </row>
    <row r="9" ht="18" customHeight="1" spans="1:10">
      <c r="A9" s="5"/>
      <c r="B9" s="5"/>
      <c r="C9" s="6" t="s">
        <v>530</v>
      </c>
      <c r="D9" s="10"/>
      <c r="E9" s="10"/>
      <c r="F9" s="10"/>
      <c r="G9" s="5" t="s">
        <v>461</v>
      </c>
      <c r="H9" s="11" t="str">
        <f t="shared" si="1"/>
        <v>—</v>
      </c>
      <c r="I9" s="12" t="s">
        <v>461</v>
      </c>
      <c r="J9" s="12"/>
    </row>
    <row r="10" ht="18" customHeight="1" spans="1:10">
      <c r="A10" s="5"/>
      <c r="B10" s="5"/>
      <c r="C10" s="6" t="s">
        <v>531</v>
      </c>
      <c r="D10" s="10"/>
      <c r="E10" s="10"/>
      <c r="F10" s="10"/>
      <c r="G10" s="5" t="s">
        <v>461</v>
      </c>
      <c r="H10" s="11" t="str">
        <f t="shared" si="1"/>
        <v>—</v>
      </c>
      <c r="I10" s="12" t="s">
        <v>461</v>
      </c>
      <c r="J10" s="12"/>
    </row>
    <row r="11" ht="30" customHeight="1" spans="1:10">
      <c r="A11" s="5" t="s">
        <v>532</v>
      </c>
      <c r="B11" s="5" t="s">
        <v>533</v>
      </c>
      <c r="C11" s="5"/>
      <c r="D11" s="5"/>
      <c r="E11" s="5"/>
      <c r="F11" s="12" t="s">
        <v>534</v>
      </c>
      <c r="G11" s="12"/>
      <c r="H11" s="12"/>
      <c r="I11" s="12"/>
      <c r="J11" s="12"/>
    </row>
    <row r="12" ht="165" customHeight="1" spans="1:10">
      <c r="A12" s="5"/>
      <c r="B12" s="50" t="s">
        <v>535</v>
      </c>
      <c r="C12" s="51"/>
      <c r="D12" s="51"/>
      <c r="E12" s="52"/>
      <c r="F12" s="62" t="s">
        <v>536</v>
      </c>
      <c r="G12" s="62"/>
      <c r="H12" s="62"/>
      <c r="I12" s="62"/>
      <c r="J12" s="62"/>
    </row>
    <row r="13" ht="30" customHeight="1" spans="1:10">
      <c r="A13" s="17" t="s">
        <v>537</v>
      </c>
      <c r="B13" s="18"/>
      <c r="C13" s="19"/>
      <c r="D13" s="17" t="s">
        <v>538</v>
      </c>
      <c r="E13" s="18"/>
      <c r="F13" s="19"/>
      <c r="G13" s="20" t="s">
        <v>539</v>
      </c>
      <c r="H13" s="21" t="s">
        <v>540</v>
      </c>
      <c r="I13" s="20" t="s">
        <v>527</v>
      </c>
      <c r="J13" s="20" t="s">
        <v>541</v>
      </c>
    </row>
    <row r="14" ht="30" customHeight="1" spans="1:10">
      <c r="A14" s="22" t="s">
        <v>542</v>
      </c>
      <c r="B14" s="5" t="s">
        <v>543</v>
      </c>
      <c r="C14" s="5" t="s">
        <v>544</v>
      </c>
      <c r="D14" s="5" t="s">
        <v>545</v>
      </c>
      <c r="E14" s="5" t="s">
        <v>546</v>
      </c>
      <c r="F14" s="23" t="s">
        <v>547</v>
      </c>
      <c r="G14" s="24"/>
      <c r="H14" s="24"/>
      <c r="I14" s="24"/>
      <c r="J14" s="24"/>
    </row>
    <row r="15" ht="30" customHeight="1" spans="1:10">
      <c r="A15" s="5" t="s">
        <v>548</v>
      </c>
      <c r="B15" s="53" t="s">
        <v>549</v>
      </c>
      <c r="C15" s="25" t="s">
        <v>550</v>
      </c>
      <c r="D15" s="66" t="s">
        <v>551</v>
      </c>
      <c r="E15" s="66">
        <v>10</v>
      </c>
      <c r="F15" s="68" t="s">
        <v>552</v>
      </c>
      <c r="G15" s="68" t="s">
        <v>553</v>
      </c>
      <c r="H15" s="68">
        <v>10</v>
      </c>
      <c r="I15" s="68">
        <v>10</v>
      </c>
      <c r="J15" s="24"/>
    </row>
    <row r="16" ht="30" customHeight="1" spans="1:10">
      <c r="A16" s="5"/>
      <c r="B16" s="55"/>
      <c r="C16" s="25" t="s">
        <v>554</v>
      </c>
      <c r="D16" s="66" t="s">
        <v>551</v>
      </c>
      <c r="E16" s="67">
        <v>100</v>
      </c>
      <c r="F16" s="68" t="s">
        <v>555</v>
      </c>
      <c r="G16" s="69">
        <v>1</v>
      </c>
      <c r="H16" s="68">
        <v>10</v>
      </c>
      <c r="I16" s="68">
        <v>10</v>
      </c>
      <c r="J16" s="24"/>
    </row>
    <row r="17" ht="30" customHeight="1" spans="1:10">
      <c r="A17" s="5"/>
      <c r="B17" s="55"/>
      <c r="C17" s="25" t="s">
        <v>556</v>
      </c>
      <c r="D17" s="66" t="s">
        <v>551</v>
      </c>
      <c r="E17" s="67">
        <v>1</v>
      </c>
      <c r="F17" s="68" t="s">
        <v>557</v>
      </c>
      <c r="G17" s="69" t="s">
        <v>553</v>
      </c>
      <c r="H17" s="68">
        <v>10</v>
      </c>
      <c r="I17" s="68">
        <v>9</v>
      </c>
      <c r="J17" s="24"/>
    </row>
    <row r="18" ht="30" customHeight="1" spans="1:10">
      <c r="A18" s="5"/>
      <c r="B18" s="53" t="s">
        <v>558</v>
      </c>
      <c r="C18" s="25" t="s">
        <v>559</v>
      </c>
      <c r="D18" s="66" t="s">
        <v>551</v>
      </c>
      <c r="E18" s="67">
        <v>10000</v>
      </c>
      <c r="F18" s="68" t="s">
        <v>560</v>
      </c>
      <c r="G18" s="69" t="s">
        <v>561</v>
      </c>
      <c r="H18" s="68">
        <v>5</v>
      </c>
      <c r="I18" s="68">
        <v>5</v>
      </c>
      <c r="J18" s="24"/>
    </row>
    <row r="19" ht="30" customHeight="1" spans="1:10">
      <c r="A19" s="5"/>
      <c r="B19" s="55"/>
      <c r="C19" s="25" t="s">
        <v>562</v>
      </c>
      <c r="D19" s="66" t="s">
        <v>551</v>
      </c>
      <c r="E19" s="67">
        <v>100</v>
      </c>
      <c r="F19" s="68" t="s">
        <v>555</v>
      </c>
      <c r="G19" s="69">
        <v>1</v>
      </c>
      <c r="H19" s="68">
        <v>5</v>
      </c>
      <c r="I19" s="68">
        <v>5</v>
      </c>
      <c r="J19" s="24"/>
    </row>
    <row r="20" ht="30" customHeight="1" spans="1:10">
      <c r="A20" s="5"/>
      <c r="B20" s="53" t="s">
        <v>563</v>
      </c>
      <c r="C20" s="25" t="s">
        <v>564</v>
      </c>
      <c r="D20" s="66" t="s">
        <v>565</v>
      </c>
      <c r="E20" s="69" t="s">
        <v>566</v>
      </c>
      <c r="F20" s="68" t="s">
        <v>567</v>
      </c>
      <c r="G20" s="69" t="s">
        <v>553</v>
      </c>
      <c r="H20" s="68">
        <v>5</v>
      </c>
      <c r="I20" s="68">
        <v>5</v>
      </c>
      <c r="J20" s="24"/>
    </row>
    <row r="21" ht="30" customHeight="1" spans="1:10">
      <c r="A21" s="5"/>
      <c r="B21" s="56"/>
      <c r="C21" s="29" t="s">
        <v>568</v>
      </c>
      <c r="D21" s="66" t="s">
        <v>565</v>
      </c>
      <c r="E21" s="67">
        <v>100</v>
      </c>
      <c r="F21" s="66" t="s">
        <v>555</v>
      </c>
      <c r="G21" s="69" t="s">
        <v>553</v>
      </c>
      <c r="H21" s="68">
        <v>5</v>
      </c>
      <c r="I21" s="68">
        <v>5</v>
      </c>
      <c r="J21" s="24"/>
    </row>
    <row r="22" ht="30" customHeight="1" spans="1:10">
      <c r="A22" s="5" t="s">
        <v>569</v>
      </c>
      <c r="B22" s="30" t="s">
        <v>570</v>
      </c>
      <c r="C22" s="29" t="s">
        <v>571</v>
      </c>
      <c r="D22" s="66" t="s">
        <v>565</v>
      </c>
      <c r="E22" s="67">
        <v>90</v>
      </c>
      <c r="F22" s="66" t="s">
        <v>555</v>
      </c>
      <c r="G22" s="69" t="s">
        <v>553</v>
      </c>
      <c r="H22" s="68">
        <v>30</v>
      </c>
      <c r="I22" s="66">
        <v>29</v>
      </c>
      <c r="J22" s="24"/>
    </row>
    <row r="23" ht="30" customHeight="1" spans="1:10">
      <c r="A23" s="31" t="s">
        <v>572</v>
      </c>
      <c r="B23" s="54" t="s">
        <v>573</v>
      </c>
      <c r="C23" s="71" t="s">
        <v>574</v>
      </c>
      <c r="D23" s="66" t="s">
        <v>551</v>
      </c>
      <c r="E23" s="67">
        <v>100</v>
      </c>
      <c r="F23" s="66" t="s">
        <v>555</v>
      </c>
      <c r="G23" s="69" t="s">
        <v>553</v>
      </c>
      <c r="H23" s="68">
        <v>5</v>
      </c>
      <c r="I23" s="66">
        <v>4</v>
      </c>
      <c r="J23" s="24"/>
    </row>
    <row r="24" ht="30" customHeight="1" spans="1:10">
      <c r="A24" s="72"/>
      <c r="B24" s="73"/>
      <c r="C24" s="29" t="s">
        <v>575</v>
      </c>
      <c r="D24" s="66" t="s">
        <v>565</v>
      </c>
      <c r="E24" s="67">
        <v>90</v>
      </c>
      <c r="F24" s="66" t="s">
        <v>555</v>
      </c>
      <c r="G24" s="69" t="s">
        <v>553</v>
      </c>
      <c r="H24" s="68">
        <v>5</v>
      </c>
      <c r="I24" s="66">
        <v>4</v>
      </c>
      <c r="J24" s="75" t="s">
        <v>576</v>
      </c>
    </row>
    <row r="25" ht="30" customHeight="1" spans="1:10">
      <c r="A25" s="34" t="s">
        <v>577</v>
      </c>
      <c r="B25" s="34"/>
      <c r="C25" s="34"/>
      <c r="D25" s="35" t="s">
        <v>444</v>
      </c>
      <c r="E25" s="36"/>
      <c r="F25" s="36"/>
      <c r="G25" s="36"/>
      <c r="H25" s="36"/>
      <c r="I25" s="48"/>
      <c r="J25" s="34" t="s">
        <v>578</v>
      </c>
    </row>
    <row r="26" ht="30" customHeight="1" spans="1:10">
      <c r="A26" s="37" t="s">
        <v>579</v>
      </c>
      <c r="B26" s="37"/>
      <c r="C26" s="37"/>
      <c r="D26" s="37"/>
      <c r="E26" s="37"/>
      <c r="F26" s="37"/>
      <c r="G26" s="37"/>
      <c r="H26" s="37">
        <v>100</v>
      </c>
      <c r="I26" s="49">
        <f>SUM(I7,I15:I24)</f>
        <v>91</v>
      </c>
      <c r="J26" s="37" t="s">
        <v>580</v>
      </c>
    </row>
    <row r="27" spans="1:10">
      <c r="A27" s="38"/>
      <c r="B27" s="38"/>
      <c r="C27" s="38"/>
      <c r="D27" s="38"/>
      <c r="E27" s="38"/>
      <c r="F27" s="38"/>
      <c r="G27" s="38"/>
      <c r="H27" s="38"/>
      <c r="I27" s="38"/>
      <c r="J27" s="38"/>
    </row>
    <row r="28" spans="1:10">
      <c r="A28" s="39" t="s">
        <v>581</v>
      </c>
      <c r="B28" s="40"/>
      <c r="C28" s="40"/>
      <c r="D28" s="40"/>
      <c r="E28" s="40"/>
      <c r="F28" s="40"/>
      <c r="G28" s="40"/>
      <c r="H28" s="40"/>
      <c r="I28" s="40"/>
      <c r="J28" s="40"/>
    </row>
    <row r="29" ht="14" customHeight="1" spans="1:10">
      <c r="A29" s="41" t="s">
        <v>582</v>
      </c>
      <c r="B29" s="41"/>
      <c r="C29" s="41"/>
      <c r="D29" s="41"/>
      <c r="E29" s="41"/>
      <c r="F29" s="41"/>
      <c r="G29" s="41"/>
      <c r="H29" s="41"/>
      <c r="I29" s="41"/>
      <c r="J29" s="41"/>
    </row>
    <row r="30" ht="14" customHeight="1" spans="1:10">
      <c r="A30" s="41" t="s">
        <v>583</v>
      </c>
      <c r="B30" s="41"/>
      <c r="C30" s="41"/>
      <c r="D30" s="41"/>
      <c r="E30" s="41"/>
      <c r="F30" s="41"/>
      <c r="G30" s="41"/>
      <c r="H30" s="41"/>
      <c r="I30" s="41"/>
      <c r="J30" s="41"/>
    </row>
    <row r="31" ht="14" customHeight="1" spans="1:10">
      <c r="A31" s="41" t="s">
        <v>584</v>
      </c>
      <c r="B31" s="41"/>
      <c r="C31" s="41"/>
      <c r="D31" s="41"/>
      <c r="E31" s="41"/>
      <c r="F31" s="41"/>
      <c r="G31" s="41"/>
      <c r="H31" s="41"/>
      <c r="I31" s="41"/>
      <c r="J31" s="41"/>
    </row>
    <row r="32" ht="14" customHeight="1" spans="1:10">
      <c r="A32" s="41" t="s">
        <v>585</v>
      </c>
      <c r="B32" s="41"/>
      <c r="C32" s="41"/>
      <c r="D32" s="41"/>
      <c r="E32" s="41"/>
      <c r="F32" s="41"/>
      <c r="G32" s="41"/>
      <c r="H32" s="41"/>
      <c r="I32" s="41"/>
      <c r="J32" s="41"/>
    </row>
    <row r="33" ht="14" customHeight="1" spans="1:10">
      <c r="A33" s="42" t="s">
        <v>586</v>
      </c>
      <c r="B33" s="42"/>
      <c r="C33" s="42"/>
      <c r="D33" s="42"/>
      <c r="E33" s="42"/>
      <c r="F33" s="42"/>
      <c r="G33" s="42"/>
      <c r="H33" s="42"/>
      <c r="I33" s="42"/>
      <c r="J33" s="42"/>
    </row>
    <row r="34" ht="14" customHeight="1" spans="1:10">
      <c r="A34" s="41" t="s">
        <v>587</v>
      </c>
      <c r="B34" s="41"/>
      <c r="C34" s="41"/>
      <c r="D34" s="41"/>
      <c r="E34" s="41"/>
      <c r="F34" s="41"/>
      <c r="G34" s="41"/>
      <c r="H34" s="41"/>
      <c r="I34" s="41"/>
      <c r="J34" s="41"/>
    </row>
    <row r="35" ht="14" customHeight="1" spans="1:10">
      <c r="A35" s="41" t="s">
        <v>588</v>
      </c>
      <c r="B35" s="41"/>
      <c r="C35" s="41"/>
      <c r="D35" s="41"/>
      <c r="E35" s="41"/>
      <c r="F35" s="41"/>
      <c r="G35" s="41"/>
      <c r="H35" s="41"/>
      <c r="I35" s="41"/>
      <c r="J35" s="41"/>
    </row>
    <row r="36" ht="14" customHeight="1" spans="1:10">
      <c r="A36" s="41" t="s">
        <v>589</v>
      </c>
      <c r="B36" s="41"/>
      <c r="C36" s="41"/>
      <c r="D36" s="41"/>
      <c r="E36" s="41"/>
      <c r="F36" s="41"/>
      <c r="G36" s="41"/>
      <c r="H36" s="41"/>
      <c r="I36" s="41"/>
      <c r="J36" s="41"/>
    </row>
    <row r="37" spans="1:10">
      <c r="A37" s="43"/>
      <c r="B37" s="43"/>
      <c r="C37" s="43"/>
      <c r="D37" s="43"/>
      <c r="E37" s="43"/>
      <c r="F37" s="43"/>
      <c r="G37" s="43"/>
      <c r="H37" s="43"/>
      <c r="I37" s="43"/>
      <c r="J37" s="43"/>
    </row>
  </sheetData>
  <mergeCells count="41">
    <mergeCell ref="A1:J1"/>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5:C25"/>
    <mergeCell ref="D25:I25"/>
    <mergeCell ref="A26:G26"/>
    <mergeCell ref="A29:J29"/>
    <mergeCell ref="A30:J30"/>
    <mergeCell ref="A31:J31"/>
    <mergeCell ref="A32:J32"/>
    <mergeCell ref="A33:J33"/>
    <mergeCell ref="A34:J34"/>
    <mergeCell ref="A35:J35"/>
    <mergeCell ref="A36:J36"/>
    <mergeCell ref="A37:J37"/>
    <mergeCell ref="A11:A12"/>
    <mergeCell ref="A15:A21"/>
    <mergeCell ref="A23:A24"/>
    <mergeCell ref="B15:B17"/>
    <mergeCell ref="B18:B19"/>
    <mergeCell ref="B20:B21"/>
    <mergeCell ref="B23:B24"/>
    <mergeCell ref="G13:G14"/>
    <mergeCell ref="H13:H14"/>
    <mergeCell ref="I13:I14"/>
    <mergeCell ref="J13:J14"/>
    <mergeCell ref="A6:B10"/>
  </mergeCells>
  <dataValidations count="1">
    <dataValidation type="list" allowBlank="1" showInputMessage="1" sqref="J26">
      <formula1>"优,良,中,差"</formula1>
    </dataValidation>
  </dataValidations>
  <pageMargins left="0.511805555555556" right="0.432638888888889" top="0.747916666666667" bottom="0.668055555555556" header="0.511805555555556" footer="0.511805555555556"/>
  <pageSetup paperSize="9" scale="70"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4"/>
  <sheetViews>
    <sheetView topLeftCell="A7" workbookViewId="0">
      <selection activeCell="G16" sqref="G16"/>
    </sheetView>
  </sheetViews>
  <sheetFormatPr defaultColWidth="9" defaultRowHeight="14.4"/>
  <cols>
    <col min="2" max="2" width="13.3703703703704" customWidth="1"/>
    <col min="3" max="3" width="27.75" customWidth="1"/>
    <col min="4" max="5" width="12" customWidth="1"/>
    <col min="6" max="6" width="10.75" customWidth="1"/>
    <col min="10" max="10" width="17.5" customWidth="1"/>
  </cols>
  <sheetData>
    <row r="1" ht="22.2" spans="1:10">
      <c r="A1" s="1" t="s">
        <v>513</v>
      </c>
      <c r="B1" s="1"/>
      <c r="C1" s="1"/>
      <c r="D1" s="1"/>
      <c r="E1" s="1"/>
      <c r="F1" s="1"/>
      <c r="G1" s="1"/>
      <c r="H1" s="1"/>
      <c r="I1" s="1"/>
      <c r="J1" s="1"/>
    </row>
    <row r="2" ht="15" customHeight="1" spans="1:10">
      <c r="A2" s="1"/>
      <c r="B2" s="1"/>
      <c r="C2" s="1"/>
      <c r="D2" s="1"/>
      <c r="E2" s="1"/>
      <c r="F2" s="1"/>
      <c r="G2" s="1"/>
      <c r="H2" s="1"/>
      <c r="I2" s="1"/>
      <c r="J2" s="44" t="s">
        <v>514</v>
      </c>
    </row>
    <row r="3" ht="15" customHeight="1" spans="1:10">
      <c r="A3" s="1"/>
      <c r="B3" s="1"/>
      <c r="C3" s="1"/>
      <c r="D3" s="1"/>
      <c r="E3" s="1"/>
      <c r="F3" s="1"/>
      <c r="G3" s="1"/>
      <c r="H3" s="1"/>
      <c r="I3" s="1"/>
      <c r="J3" s="45" t="s">
        <v>515</v>
      </c>
    </row>
    <row r="4" ht="28" customHeight="1" spans="1:10">
      <c r="A4" s="2" t="s">
        <v>516</v>
      </c>
      <c r="B4" s="2"/>
      <c r="C4" s="3" t="s">
        <v>590</v>
      </c>
      <c r="D4" s="3"/>
      <c r="E4" s="3"/>
      <c r="F4" s="3"/>
      <c r="G4" s="3"/>
      <c r="H4" s="3"/>
      <c r="I4" s="3"/>
      <c r="J4" s="3"/>
    </row>
    <row r="5" ht="28" customHeight="1" spans="1:10">
      <c r="A5" s="2" t="s">
        <v>518</v>
      </c>
      <c r="B5" s="2"/>
      <c r="C5" s="3" t="s">
        <v>519</v>
      </c>
      <c r="D5" s="3"/>
      <c r="E5" s="3"/>
      <c r="F5" s="2" t="s">
        <v>520</v>
      </c>
      <c r="G5" s="4" t="s">
        <v>521</v>
      </c>
      <c r="H5" s="4"/>
      <c r="I5" s="4"/>
      <c r="J5" s="4"/>
    </row>
    <row r="6" ht="33" customHeight="1" spans="1:10">
      <c r="A6" s="5" t="s">
        <v>522</v>
      </c>
      <c r="B6" s="5"/>
      <c r="C6" s="5"/>
      <c r="D6" s="5" t="s">
        <v>523</v>
      </c>
      <c r="E6" s="5" t="s">
        <v>457</v>
      </c>
      <c r="F6" s="5" t="s">
        <v>524</v>
      </c>
      <c r="G6" s="5" t="s">
        <v>525</v>
      </c>
      <c r="H6" s="5" t="s">
        <v>526</v>
      </c>
      <c r="I6" s="5" t="s">
        <v>527</v>
      </c>
      <c r="J6" s="5"/>
    </row>
    <row r="7" ht="28" customHeight="1" spans="1:10">
      <c r="A7" s="5"/>
      <c r="B7" s="5"/>
      <c r="C7" s="6" t="s">
        <v>528</v>
      </c>
      <c r="D7" s="7">
        <f t="shared" ref="D7:F7" si="0">SUM(D8:D10)</f>
        <v>50000</v>
      </c>
      <c r="E7" s="7">
        <f t="shared" si="0"/>
        <v>50000</v>
      </c>
      <c r="F7" s="7">
        <f t="shared" si="0"/>
        <v>41142</v>
      </c>
      <c r="G7" s="8">
        <v>10</v>
      </c>
      <c r="H7" s="9" t="str">
        <f t="shared" ref="H7:H10" si="1">IF(E7&gt;0,ROUND(F7/E7,3)*100&amp;"%","—")</f>
        <v>82.3%</v>
      </c>
      <c r="I7" s="12">
        <v>8</v>
      </c>
      <c r="J7" s="12"/>
    </row>
    <row r="8" ht="28" customHeight="1" spans="1:10">
      <c r="A8" s="5"/>
      <c r="B8" s="5"/>
      <c r="C8" s="6" t="s">
        <v>529</v>
      </c>
      <c r="D8" s="10">
        <v>50000</v>
      </c>
      <c r="E8" s="10">
        <v>50000</v>
      </c>
      <c r="F8" s="10">
        <v>41142</v>
      </c>
      <c r="G8" s="5" t="s">
        <v>461</v>
      </c>
      <c r="H8" s="11" t="str">
        <f t="shared" si="1"/>
        <v>82.3%</v>
      </c>
      <c r="I8" s="12" t="s">
        <v>461</v>
      </c>
      <c r="J8" s="12"/>
    </row>
    <row r="9" ht="28" customHeight="1" spans="1:10">
      <c r="A9" s="5"/>
      <c r="B9" s="5"/>
      <c r="C9" s="6" t="s">
        <v>530</v>
      </c>
      <c r="D9" s="10"/>
      <c r="E9" s="10"/>
      <c r="F9" s="10"/>
      <c r="G9" s="5" t="s">
        <v>461</v>
      </c>
      <c r="H9" s="11" t="str">
        <f t="shared" si="1"/>
        <v>—</v>
      </c>
      <c r="I9" s="12" t="s">
        <v>461</v>
      </c>
      <c r="J9" s="12"/>
    </row>
    <row r="10" ht="28" customHeight="1" spans="1:10">
      <c r="A10" s="5"/>
      <c r="B10" s="5"/>
      <c r="C10" s="6" t="s">
        <v>531</v>
      </c>
      <c r="D10" s="10"/>
      <c r="E10" s="10"/>
      <c r="F10" s="10"/>
      <c r="G10" s="5" t="s">
        <v>461</v>
      </c>
      <c r="H10" s="11" t="str">
        <f t="shared" si="1"/>
        <v>—</v>
      </c>
      <c r="I10" s="12" t="s">
        <v>461</v>
      </c>
      <c r="J10" s="12"/>
    </row>
    <row r="11" ht="30" customHeight="1" spans="1:10">
      <c r="A11" s="5" t="s">
        <v>532</v>
      </c>
      <c r="B11" s="5" t="s">
        <v>533</v>
      </c>
      <c r="C11" s="5"/>
      <c r="D11" s="5"/>
      <c r="E11" s="5"/>
      <c r="F11" s="12" t="s">
        <v>534</v>
      </c>
      <c r="G11" s="12"/>
      <c r="H11" s="12"/>
      <c r="I11" s="12"/>
      <c r="J11" s="12"/>
    </row>
    <row r="12" ht="88" customHeight="1" spans="1:10">
      <c r="A12" s="5"/>
      <c r="B12" s="50" t="s">
        <v>591</v>
      </c>
      <c r="C12" s="51"/>
      <c r="D12" s="51"/>
      <c r="E12" s="52"/>
      <c r="F12" s="62" t="s">
        <v>592</v>
      </c>
      <c r="G12" s="62"/>
      <c r="H12" s="62"/>
      <c r="I12" s="62"/>
      <c r="J12" s="62"/>
    </row>
    <row r="13" ht="30" customHeight="1" spans="1:10">
      <c r="A13" s="17" t="s">
        <v>537</v>
      </c>
      <c r="B13" s="18"/>
      <c r="C13" s="19"/>
      <c r="D13" s="17" t="s">
        <v>538</v>
      </c>
      <c r="E13" s="18"/>
      <c r="F13" s="19"/>
      <c r="G13" s="20" t="s">
        <v>539</v>
      </c>
      <c r="H13" s="21" t="s">
        <v>540</v>
      </c>
      <c r="I13" s="20" t="s">
        <v>527</v>
      </c>
      <c r="J13" s="20" t="s">
        <v>541</v>
      </c>
    </row>
    <row r="14" ht="30" customHeight="1" spans="1:10">
      <c r="A14" s="22" t="s">
        <v>542</v>
      </c>
      <c r="B14" s="5" t="s">
        <v>543</v>
      </c>
      <c r="C14" s="5" t="s">
        <v>544</v>
      </c>
      <c r="D14" s="5" t="s">
        <v>545</v>
      </c>
      <c r="E14" s="5" t="s">
        <v>546</v>
      </c>
      <c r="F14" s="23" t="s">
        <v>547</v>
      </c>
      <c r="G14" s="24"/>
      <c r="H14" s="24"/>
      <c r="I14" s="24"/>
      <c r="J14" s="24"/>
    </row>
    <row r="15" ht="30" customHeight="1" spans="1:10">
      <c r="A15" s="5" t="s">
        <v>548</v>
      </c>
      <c r="B15" s="53" t="s">
        <v>549</v>
      </c>
      <c r="C15" s="25" t="s">
        <v>593</v>
      </c>
      <c r="D15" s="66" t="s">
        <v>565</v>
      </c>
      <c r="E15" s="67">
        <v>100</v>
      </c>
      <c r="F15" s="68" t="s">
        <v>555</v>
      </c>
      <c r="G15" s="68" t="s">
        <v>553</v>
      </c>
      <c r="H15" s="68">
        <v>10</v>
      </c>
      <c r="I15" s="68">
        <v>10</v>
      </c>
      <c r="J15" s="24"/>
    </row>
    <row r="16" ht="30" customHeight="1" spans="1:10">
      <c r="A16" s="5"/>
      <c r="B16" s="55"/>
      <c r="C16" s="25" t="s">
        <v>594</v>
      </c>
      <c r="D16" s="66" t="s">
        <v>565</v>
      </c>
      <c r="E16" s="67">
        <v>100</v>
      </c>
      <c r="F16" s="68" t="s">
        <v>555</v>
      </c>
      <c r="G16" s="68" t="s">
        <v>595</v>
      </c>
      <c r="H16" s="68">
        <v>10</v>
      </c>
      <c r="I16" s="68">
        <v>10</v>
      </c>
      <c r="J16" s="24"/>
    </row>
    <row r="17" ht="30" customHeight="1" spans="1:10">
      <c r="A17" s="5"/>
      <c r="B17" s="53" t="s">
        <v>558</v>
      </c>
      <c r="C17" s="25" t="s">
        <v>596</v>
      </c>
      <c r="D17" s="66" t="s">
        <v>551</v>
      </c>
      <c r="E17" s="67">
        <v>95</v>
      </c>
      <c r="F17" s="68" t="s">
        <v>555</v>
      </c>
      <c r="G17" s="68" t="s">
        <v>553</v>
      </c>
      <c r="H17" s="68">
        <v>10</v>
      </c>
      <c r="I17" s="68">
        <v>9</v>
      </c>
      <c r="J17" s="24"/>
    </row>
    <row r="18" ht="30" customHeight="1" spans="1:10">
      <c r="A18" s="5"/>
      <c r="B18" s="55"/>
      <c r="C18" s="25" t="s">
        <v>597</v>
      </c>
      <c r="D18" s="66" t="s">
        <v>551</v>
      </c>
      <c r="E18" s="67">
        <v>95</v>
      </c>
      <c r="F18" s="68" t="s">
        <v>555</v>
      </c>
      <c r="G18" s="69">
        <v>0.95</v>
      </c>
      <c r="H18" s="68">
        <v>10</v>
      </c>
      <c r="I18" s="68">
        <v>9</v>
      </c>
      <c r="J18" s="24"/>
    </row>
    <row r="19" ht="30" customHeight="1" spans="1:10">
      <c r="A19" s="5"/>
      <c r="B19" s="53" t="s">
        <v>563</v>
      </c>
      <c r="C19" s="29" t="s">
        <v>598</v>
      </c>
      <c r="D19" s="66" t="s">
        <v>565</v>
      </c>
      <c r="E19" s="70" t="s">
        <v>599</v>
      </c>
      <c r="F19" s="66"/>
      <c r="G19" s="26" t="s">
        <v>600</v>
      </c>
      <c r="H19" s="68">
        <v>10</v>
      </c>
      <c r="I19" s="66">
        <v>10</v>
      </c>
      <c r="J19" s="24"/>
    </row>
    <row r="20" ht="30" customHeight="1" spans="1:10">
      <c r="A20" s="5" t="s">
        <v>569</v>
      </c>
      <c r="B20" s="30" t="s">
        <v>570</v>
      </c>
      <c r="C20" s="29" t="s">
        <v>601</v>
      </c>
      <c r="D20" s="66" t="s">
        <v>565</v>
      </c>
      <c r="E20" s="71">
        <v>0</v>
      </c>
      <c r="F20" s="66" t="s">
        <v>602</v>
      </c>
      <c r="G20" s="66" t="s">
        <v>603</v>
      </c>
      <c r="H20" s="66">
        <v>30</v>
      </c>
      <c r="I20" s="66">
        <v>30</v>
      </c>
      <c r="J20" s="24"/>
    </row>
    <row r="21" ht="30" customHeight="1" spans="1:10">
      <c r="A21" s="31" t="s">
        <v>572</v>
      </c>
      <c r="B21" s="32" t="s">
        <v>573</v>
      </c>
      <c r="C21" s="29" t="s">
        <v>574</v>
      </c>
      <c r="D21" s="66" t="s">
        <v>551</v>
      </c>
      <c r="E21" s="71">
        <v>90</v>
      </c>
      <c r="F21" s="68" t="s">
        <v>555</v>
      </c>
      <c r="G21" s="68" t="s">
        <v>553</v>
      </c>
      <c r="H21" s="66">
        <v>10</v>
      </c>
      <c r="I21" s="66">
        <v>9</v>
      </c>
      <c r="J21" s="24"/>
    </row>
    <row r="22" ht="30" customHeight="1" spans="1:10">
      <c r="A22" s="34" t="s">
        <v>577</v>
      </c>
      <c r="B22" s="34"/>
      <c r="C22" s="34"/>
      <c r="D22" s="35" t="s">
        <v>444</v>
      </c>
      <c r="E22" s="36"/>
      <c r="F22" s="36"/>
      <c r="G22" s="36"/>
      <c r="H22" s="36"/>
      <c r="I22" s="48"/>
      <c r="J22" s="34" t="s">
        <v>578</v>
      </c>
    </row>
    <row r="23" ht="30" customHeight="1" spans="1:10">
      <c r="A23" s="37" t="s">
        <v>579</v>
      </c>
      <c r="B23" s="37"/>
      <c r="C23" s="37"/>
      <c r="D23" s="37"/>
      <c r="E23" s="37"/>
      <c r="F23" s="37"/>
      <c r="G23" s="37"/>
      <c r="H23" s="37">
        <v>100</v>
      </c>
      <c r="I23" s="49">
        <f>SUM(I7,I15:I21)</f>
        <v>95</v>
      </c>
      <c r="J23" s="37" t="s">
        <v>580</v>
      </c>
    </row>
    <row r="24" spans="1:10">
      <c r="A24" s="38"/>
      <c r="B24" s="38"/>
      <c r="C24" s="38"/>
      <c r="D24" s="38"/>
      <c r="E24" s="38"/>
      <c r="F24" s="38"/>
      <c r="G24" s="38"/>
      <c r="H24" s="38"/>
      <c r="I24" s="38"/>
      <c r="J24" s="38"/>
    </row>
    <row r="25" spans="1:10">
      <c r="A25" s="39" t="s">
        <v>581</v>
      </c>
      <c r="B25" s="40"/>
      <c r="C25" s="40"/>
      <c r="D25" s="40"/>
      <c r="E25" s="40"/>
      <c r="F25" s="40"/>
      <c r="G25" s="40"/>
      <c r="H25" s="40"/>
      <c r="I25" s="40"/>
      <c r="J25" s="40"/>
    </row>
    <row r="26" ht="14" customHeight="1" spans="1:10">
      <c r="A26" s="41" t="s">
        <v>582</v>
      </c>
      <c r="B26" s="41"/>
      <c r="C26" s="41"/>
      <c r="D26" s="41"/>
      <c r="E26" s="41"/>
      <c r="F26" s="41"/>
      <c r="G26" s="41"/>
      <c r="H26" s="41"/>
      <c r="I26" s="41"/>
      <c r="J26" s="41"/>
    </row>
    <row r="27" ht="14" customHeight="1" spans="1:10">
      <c r="A27" s="41" t="s">
        <v>583</v>
      </c>
      <c r="B27" s="41"/>
      <c r="C27" s="41"/>
      <c r="D27" s="41"/>
      <c r="E27" s="41"/>
      <c r="F27" s="41"/>
      <c r="G27" s="41"/>
      <c r="H27" s="41"/>
      <c r="I27" s="41"/>
      <c r="J27" s="41"/>
    </row>
    <row r="28" ht="14" customHeight="1" spans="1:10">
      <c r="A28" s="41" t="s">
        <v>584</v>
      </c>
      <c r="B28" s="41"/>
      <c r="C28" s="41"/>
      <c r="D28" s="41"/>
      <c r="E28" s="41"/>
      <c r="F28" s="41"/>
      <c r="G28" s="41"/>
      <c r="H28" s="41"/>
      <c r="I28" s="41"/>
      <c r="J28" s="41"/>
    </row>
    <row r="29" ht="14" customHeight="1" spans="1:10">
      <c r="A29" s="41" t="s">
        <v>585</v>
      </c>
      <c r="B29" s="41"/>
      <c r="C29" s="41"/>
      <c r="D29" s="41"/>
      <c r="E29" s="41"/>
      <c r="F29" s="41"/>
      <c r="G29" s="41"/>
      <c r="H29" s="41"/>
      <c r="I29" s="41"/>
      <c r="J29" s="41"/>
    </row>
    <row r="30" ht="14" customHeight="1" spans="1:10">
      <c r="A30" s="42" t="s">
        <v>586</v>
      </c>
      <c r="B30" s="42"/>
      <c r="C30" s="42"/>
      <c r="D30" s="42"/>
      <c r="E30" s="42"/>
      <c r="F30" s="42"/>
      <c r="G30" s="42"/>
      <c r="H30" s="42"/>
      <c r="I30" s="42"/>
      <c r="J30" s="42"/>
    </row>
    <row r="31" ht="14" customHeight="1" spans="1:10">
      <c r="A31" s="41" t="s">
        <v>587</v>
      </c>
      <c r="B31" s="41"/>
      <c r="C31" s="41"/>
      <c r="D31" s="41"/>
      <c r="E31" s="41"/>
      <c r="F31" s="41"/>
      <c r="G31" s="41"/>
      <c r="H31" s="41"/>
      <c r="I31" s="41"/>
      <c r="J31" s="41"/>
    </row>
    <row r="32" ht="14" customHeight="1" spans="1:10">
      <c r="A32" s="41" t="s">
        <v>588</v>
      </c>
      <c r="B32" s="41"/>
      <c r="C32" s="41"/>
      <c r="D32" s="41"/>
      <c r="E32" s="41"/>
      <c r="F32" s="41"/>
      <c r="G32" s="41"/>
      <c r="H32" s="41"/>
      <c r="I32" s="41"/>
      <c r="J32" s="41"/>
    </row>
    <row r="33" ht="14" customHeight="1" spans="1:10">
      <c r="A33" s="41" t="s">
        <v>589</v>
      </c>
      <c r="B33" s="41"/>
      <c r="C33" s="41"/>
      <c r="D33" s="41"/>
      <c r="E33" s="41"/>
      <c r="F33" s="41"/>
      <c r="G33" s="41"/>
      <c r="H33" s="41"/>
      <c r="I33" s="41"/>
      <c r="J33" s="41"/>
    </row>
    <row r="34" spans="1:10">
      <c r="A34" s="43"/>
      <c r="B34" s="43"/>
      <c r="C34" s="43"/>
      <c r="D34" s="43"/>
      <c r="E34" s="43"/>
      <c r="F34" s="43"/>
      <c r="G34" s="43"/>
      <c r="H34" s="43"/>
      <c r="I34" s="43"/>
      <c r="J34" s="43"/>
    </row>
  </sheetData>
  <mergeCells count="38">
    <mergeCell ref="A1:J1"/>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2:C22"/>
    <mergeCell ref="D22:I22"/>
    <mergeCell ref="A23:G23"/>
    <mergeCell ref="A26:J26"/>
    <mergeCell ref="A27:J27"/>
    <mergeCell ref="A28:J28"/>
    <mergeCell ref="A29:J29"/>
    <mergeCell ref="A30:J30"/>
    <mergeCell ref="A31:J31"/>
    <mergeCell ref="A32:J32"/>
    <mergeCell ref="A33:J33"/>
    <mergeCell ref="A34:J34"/>
    <mergeCell ref="A11:A12"/>
    <mergeCell ref="A15:A19"/>
    <mergeCell ref="B15:B16"/>
    <mergeCell ref="B17:B18"/>
    <mergeCell ref="G13:G14"/>
    <mergeCell ref="H13:H14"/>
    <mergeCell ref="I13:I14"/>
    <mergeCell ref="J13:J14"/>
    <mergeCell ref="A6:B10"/>
  </mergeCells>
  <dataValidations count="1">
    <dataValidation type="list" allowBlank="1" showInputMessage="1" sqref="J23">
      <formula1>"优,良,中,差"</formula1>
    </dataValidation>
  </dataValidations>
  <pageMargins left="0.511805555555556" right="0.432638888888889" top="0.747916666666667" bottom="0.668055555555556" header="0.511805555555556" footer="0.511805555555556"/>
  <pageSetup paperSize="9" scale="70"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7"/>
  <sheetViews>
    <sheetView topLeftCell="A10" workbookViewId="0">
      <selection activeCell="D13" sqref="D13:F13"/>
    </sheetView>
  </sheetViews>
  <sheetFormatPr defaultColWidth="9" defaultRowHeight="14.4"/>
  <cols>
    <col min="1" max="1" width="10.1296296296296" customWidth="1"/>
    <col min="2" max="2" width="13.3703703703704" style="58" customWidth="1"/>
    <col min="3" max="3" width="25.6296296296296" customWidth="1"/>
    <col min="4" max="4" width="10.25" customWidth="1"/>
    <col min="5" max="5" width="12" customWidth="1"/>
    <col min="6" max="6" width="10.75" customWidth="1"/>
    <col min="7" max="7" width="11.6296296296296" customWidth="1"/>
    <col min="9" max="9" width="7" customWidth="1"/>
    <col min="10" max="10" width="31.3981481481481" customWidth="1"/>
  </cols>
  <sheetData>
    <row r="1" ht="22.2" spans="1:10">
      <c r="A1" s="1" t="s">
        <v>513</v>
      </c>
      <c r="B1" s="1"/>
      <c r="C1" s="1"/>
      <c r="D1" s="1"/>
      <c r="E1" s="1"/>
      <c r="F1" s="1"/>
      <c r="G1" s="1"/>
      <c r="H1" s="1"/>
      <c r="I1" s="1"/>
      <c r="J1" s="1"/>
    </row>
    <row r="2" ht="15" customHeight="1" spans="1:10">
      <c r="A2" s="1"/>
      <c r="B2" s="1"/>
      <c r="C2" s="1"/>
      <c r="D2" s="1"/>
      <c r="E2" s="1"/>
      <c r="F2" s="1"/>
      <c r="G2" s="1"/>
      <c r="H2" s="1"/>
      <c r="I2" s="1"/>
      <c r="J2" s="44" t="s">
        <v>514</v>
      </c>
    </row>
    <row r="3" ht="15" customHeight="1" spans="1:10">
      <c r="A3" s="1"/>
      <c r="B3" s="1"/>
      <c r="C3" s="1"/>
      <c r="D3" s="1"/>
      <c r="E3" s="1"/>
      <c r="F3" s="1"/>
      <c r="G3" s="1"/>
      <c r="H3" s="1"/>
      <c r="I3" s="1"/>
      <c r="J3" s="45" t="s">
        <v>515</v>
      </c>
    </row>
    <row r="4" ht="28" customHeight="1" spans="1:10">
      <c r="A4" s="2" t="s">
        <v>516</v>
      </c>
      <c r="B4" s="2"/>
      <c r="C4" s="3" t="s">
        <v>604</v>
      </c>
      <c r="D4" s="3"/>
      <c r="E4" s="3"/>
      <c r="F4" s="3"/>
      <c r="G4" s="3"/>
      <c r="H4" s="3"/>
      <c r="I4" s="3"/>
      <c r="J4" s="3"/>
    </row>
    <row r="5" ht="28" customHeight="1" spans="1:10">
      <c r="A5" s="2" t="s">
        <v>518</v>
      </c>
      <c r="B5" s="2"/>
      <c r="C5" s="3" t="s">
        <v>519</v>
      </c>
      <c r="D5" s="3"/>
      <c r="E5" s="3"/>
      <c r="F5" s="2" t="s">
        <v>520</v>
      </c>
      <c r="G5" s="4" t="s">
        <v>521</v>
      </c>
      <c r="H5" s="4"/>
      <c r="I5" s="4"/>
      <c r="J5" s="4"/>
    </row>
    <row r="6" ht="33" customHeight="1" spans="1:10">
      <c r="A6" s="5" t="s">
        <v>522</v>
      </c>
      <c r="B6" s="5"/>
      <c r="C6" s="5"/>
      <c r="D6" s="5" t="s">
        <v>523</v>
      </c>
      <c r="E6" s="5" t="s">
        <v>457</v>
      </c>
      <c r="F6" s="5" t="s">
        <v>524</v>
      </c>
      <c r="G6" s="5" t="s">
        <v>525</v>
      </c>
      <c r="H6" s="5" t="s">
        <v>526</v>
      </c>
      <c r="I6" s="5" t="s">
        <v>527</v>
      </c>
      <c r="J6" s="5"/>
    </row>
    <row r="7" ht="28" customHeight="1" spans="1:10">
      <c r="A7" s="5"/>
      <c r="B7" s="5"/>
      <c r="C7" s="6" t="s">
        <v>528</v>
      </c>
      <c r="D7" s="7">
        <f t="shared" ref="D7:F7" si="0">SUM(D8:D10)</f>
        <v>30000</v>
      </c>
      <c r="E7" s="7">
        <f t="shared" si="0"/>
        <v>30000</v>
      </c>
      <c r="F7" s="7">
        <f t="shared" si="0"/>
        <v>11252</v>
      </c>
      <c r="G7" s="8">
        <v>10</v>
      </c>
      <c r="H7" s="9" t="str">
        <f t="shared" ref="H7:H10" si="1">IF(E7&gt;0,ROUND(F7/E7,3)*100&amp;"%","—")</f>
        <v>37.5%</v>
      </c>
      <c r="I7" s="12">
        <v>4</v>
      </c>
      <c r="J7" s="12"/>
    </row>
    <row r="8" ht="28" customHeight="1" spans="1:10">
      <c r="A8" s="5"/>
      <c r="B8" s="5"/>
      <c r="C8" s="6" t="s">
        <v>529</v>
      </c>
      <c r="D8" s="10">
        <v>30000</v>
      </c>
      <c r="E8" s="10">
        <v>30000</v>
      </c>
      <c r="F8" s="10">
        <v>11252</v>
      </c>
      <c r="G8" s="5" t="s">
        <v>461</v>
      </c>
      <c r="H8" s="11" t="str">
        <f t="shared" si="1"/>
        <v>37.5%</v>
      </c>
      <c r="I8" s="12" t="s">
        <v>461</v>
      </c>
      <c r="J8" s="12"/>
    </row>
    <row r="9" ht="28" customHeight="1" spans="1:10">
      <c r="A9" s="5"/>
      <c r="B9" s="5"/>
      <c r="C9" s="6" t="s">
        <v>530</v>
      </c>
      <c r="D9" s="10"/>
      <c r="E9" s="10"/>
      <c r="F9" s="10"/>
      <c r="G9" s="5" t="s">
        <v>461</v>
      </c>
      <c r="H9" s="11" t="str">
        <f t="shared" si="1"/>
        <v>—</v>
      </c>
      <c r="I9" s="12" t="s">
        <v>461</v>
      </c>
      <c r="J9" s="12"/>
    </row>
    <row r="10" ht="28" customHeight="1" spans="1:10">
      <c r="A10" s="5"/>
      <c r="B10" s="5"/>
      <c r="C10" s="6" t="s">
        <v>531</v>
      </c>
      <c r="D10" s="10"/>
      <c r="E10" s="10"/>
      <c r="F10" s="10"/>
      <c r="G10" s="5" t="s">
        <v>461</v>
      </c>
      <c r="H10" s="11" t="str">
        <f t="shared" si="1"/>
        <v>—</v>
      </c>
      <c r="I10" s="12" t="s">
        <v>461</v>
      </c>
      <c r="J10" s="12"/>
    </row>
    <row r="11" ht="30" customHeight="1" spans="1:10">
      <c r="A11" s="5" t="s">
        <v>532</v>
      </c>
      <c r="B11" s="5" t="s">
        <v>533</v>
      </c>
      <c r="C11" s="5"/>
      <c r="D11" s="5"/>
      <c r="E11" s="5"/>
      <c r="F11" s="12" t="s">
        <v>534</v>
      </c>
      <c r="G11" s="12"/>
      <c r="H11" s="12"/>
      <c r="I11" s="12"/>
      <c r="J11" s="12"/>
    </row>
    <row r="12" ht="205" customHeight="1" spans="1:10">
      <c r="A12" s="5"/>
      <c r="B12" s="59" t="s">
        <v>605</v>
      </c>
      <c r="C12" s="60"/>
      <c r="D12" s="60"/>
      <c r="E12" s="61"/>
      <c r="F12" s="62" t="s">
        <v>606</v>
      </c>
      <c r="G12" s="62"/>
      <c r="H12" s="62"/>
      <c r="I12" s="62"/>
      <c r="J12" s="62"/>
    </row>
    <row r="13" ht="30" customHeight="1" spans="1:10">
      <c r="A13" s="17" t="s">
        <v>537</v>
      </c>
      <c r="B13" s="18"/>
      <c r="C13" s="19"/>
      <c r="D13" s="17" t="s">
        <v>538</v>
      </c>
      <c r="E13" s="18"/>
      <c r="F13" s="19"/>
      <c r="G13" s="20" t="s">
        <v>539</v>
      </c>
      <c r="H13" s="21" t="s">
        <v>540</v>
      </c>
      <c r="I13" s="20" t="s">
        <v>527</v>
      </c>
      <c r="J13" s="20" t="s">
        <v>541</v>
      </c>
    </row>
    <row r="14" ht="30" customHeight="1" spans="1:10">
      <c r="A14" s="22" t="s">
        <v>542</v>
      </c>
      <c r="B14" s="5" t="s">
        <v>543</v>
      </c>
      <c r="C14" s="5" t="s">
        <v>544</v>
      </c>
      <c r="D14" s="5" t="s">
        <v>545</v>
      </c>
      <c r="E14" s="5" t="s">
        <v>546</v>
      </c>
      <c r="F14" s="23" t="s">
        <v>547</v>
      </c>
      <c r="G14" s="24"/>
      <c r="H14" s="24"/>
      <c r="I14" s="24"/>
      <c r="J14" s="24"/>
    </row>
    <row r="15" ht="30" customHeight="1" spans="1:10">
      <c r="A15" s="5" t="s">
        <v>548</v>
      </c>
      <c r="B15" s="53" t="s">
        <v>549</v>
      </c>
      <c r="C15" s="25" t="s">
        <v>607</v>
      </c>
      <c r="D15" s="26" t="s">
        <v>551</v>
      </c>
      <c r="E15" s="26">
        <v>500</v>
      </c>
      <c r="F15" s="27" t="s">
        <v>608</v>
      </c>
      <c r="G15" s="27" t="s">
        <v>553</v>
      </c>
      <c r="H15" s="27">
        <v>6</v>
      </c>
      <c r="I15" s="27">
        <v>6</v>
      </c>
      <c r="J15" s="24"/>
    </row>
    <row r="16" ht="30" customHeight="1" spans="1:10">
      <c r="A16" s="5"/>
      <c r="B16" s="55"/>
      <c r="C16" s="25" t="s">
        <v>609</v>
      </c>
      <c r="D16" s="26" t="s">
        <v>551</v>
      </c>
      <c r="E16" s="26">
        <v>4</v>
      </c>
      <c r="F16" s="27" t="s">
        <v>552</v>
      </c>
      <c r="G16" s="27" t="s">
        <v>553</v>
      </c>
      <c r="H16" s="27">
        <v>7</v>
      </c>
      <c r="I16" s="27">
        <v>6</v>
      </c>
      <c r="J16" s="24"/>
    </row>
    <row r="17" ht="30" customHeight="1" spans="1:10">
      <c r="A17" s="5"/>
      <c r="B17" s="55"/>
      <c r="C17" s="25" t="s">
        <v>610</v>
      </c>
      <c r="D17" s="26" t="s">
        <v>551</v>
      </c>
      <c r="E17" s="26">
        <v>36</v>
      </c>
      <c r="F17" s="27" t="s">
        <v>552</v>
      </c>
      <c r="G17" s="27" t="s">
        <v>553</v>
      </c>
      <c r="H17" s="27">
        <v>4</v>
      </c>
      <c r="I17" s="27">
        <v>4</v>
      </c>
      <c r="J17" s="24"/>
    </row>
    <row r="18" ht="30" customHeight="1" spans="1:10">
      <c r="A18" s="5"/>
      <c r="B18" s="55"/>
      <c r="C18" s="25" t="s">
        <v>611</v>
      </c>
      <c r="D18" s="26" t="s">
        <v>551</v>
      </c>
      <c r="E18" s="26">
        <v>4</v>
      </c>
      <c r="F18" s="27" t="s">
        <v>552</v>
      </c>
      <c r="G18" s="27" t="s">
        <v>553</v>
      </c>
      <c r="H18" s="27">
        <v>5</v>
      </c>
      <c r="I18" s="27">
        <v>5</v>
      </c>
      <c r="J18" s="24"/>
    </row>
    <row r="19" ht="30" customHeight="1" spans="1:10">
      <c r="A19" s="5"/>
      <c r="B19" s="5" t="s">
        <v>558</v>
      </c>
      <c r="C19" s="25" t="s">
        <v>612</v>
      </c>
      <c r="D19" s="26" t="s">
        <v>551</v>
      </c>
      <c r="E19" s="26">
        <v>95</v>
      </c>
      <c r="F19" s="27" t="s">
        <v>555</v>
      </c>
      <c r="G19" s="27" t="s">
        <v>613</v>
      </c>
      <c r="H19" s="27">
        <v>7</v>
      </c>
      <c r="I19" s="27">
        <v>6</v>
      </c>
      <c r="J19" s="24"/>
    </row>
    <row r="20" ht="30" customHeight="1" spans="1:10">
      <c r="A20" s="5"/>
      <c r="B20" s="5"/>
      <c r="C20" s="25" t="s">
        <v>614</v>
      </c>
      <c r="D20" s="26" t="s">
        <v>615</v>
      </c>
      <c r="E20" s="26">
        <v>0.2</v>
      </c>
      <c r="F20" s="27" t="s">
        <v>555</v>
      </c>
      <c r="G20" s="27" t="s">
        <v>616</v>
      </c>
      <c r="H20" s="27">
        <v>7</v>
      </c>
      <c r="I20" s="27">
        <v>7</v>
      </c>
      <c r="J20" s="24"/>
    </row>
    <row r="21" ht="30" customHeight="1" spans="1:10">
      <c r="A21" s="5"/>
      <c r="B21" s="5"/>
      <c r="C21" s="25" t="s">
        <v>617</v>
      </c>
      <c r="D21" s="26" t="s">
        <v>565</v>
      </c>
      <c r="E21" s="26">
        <v>100</v>
      </c>
      <c r="F21" s="27" t="s">
        <v>555</v>
      </c>
      <c r="G21" s="28">
        <v>1</v>
      </c>
      <c r="H21" s="27">
        <v>7</v>
      </c>
      <c r="I21" s="27">
        <v>7</v>
      </c>
      <c r="J21" s="24"/>
    </row>
    <row r="22" ht="30" customHeight="1" spans="1:10">
      <c r="A22" s="5"/>
      <c r="B22" s="5"/>
      <c r="C22" s="25" t="s">
        <v>618</v>
      </c>
      <c r="D22" s="26" t="s">
        <v>565</v>
      </c>
      <c r="E22" s="26">
        <v>100</v>
      </c>
      <c r="F22" s="27" t="s">
        <v>555</v>
      </c>
      <c r="G22" s="28">
        <v>1</v>
      </c>
      <c r="H22" s="27">
        <v>7</v>
      </c>
      <c r="I22" s="27">
        <v>7</v>
      </c>
      <c r="J22" s="24"/>
    </row>
    <row r="23" ht="30" customHeight="1" spans="1:10">
      <c r="A23" s="53" t="s">
        <v>569</v>
      </c>
      <c r="B23" s="54" t="s">
        <v>570</v>
      </c>
      <c r="C23" s="29" t="s">
        <v>619</v>
      </c>
      <c r="D23" s="26" t="s">
        <v>615</v>
      </c>
      <c r="E23" s="26">
        <v>0.2</v>
      </c>
      <c r="F23" s="27" t="s">
        <v>555</v>
      </c>
      <c r="G23" s="29" t="s">
        <v>620</v>
      </c>
      <c r="H23" s="26">
        <v>15</v>
      </c>
      <c r="I23" s="26">
        <v>15</v>
      </c>
      <c r="J23" s="24"/>
    </row>
    <row r="24" ht="30" customHeight="1" spans="1:10">
      <c r="A24" s="56"/>
      <c r="B24" s="63"/>
      <c r="C24" s="29" t="s">
        <v>621</v>
      </c>
      <c r="D24" s="26" t="s">
        <v>551</v>
      </c>
      <c r="E24" s="26">
        <v>4</v>
      </c>
      <c r="F24" s="27" t="s">
        <v>552</v>
      </c>
      <c r="G24" s="29" t="s">
        <v>622</v>
      </c>
      <c r="H24" s="26">
        <v>15</v>
      </c>
      <c r="I24" s="26">
        <v>15</v>
      </c>
      <c r="J24" s="24"/>
    </row>
    <row r="25" ht="30" customHeight="1" spans="1:10">
      <c r="A25" s="31" t="s">
        <v>572</v>
      </c>
      <c r="B25" s="54" t="s">
        <v>573</v>
      </c>
      <c r="C25" s="29" t="s">
        <v>574</v>
      </c>
      <c r="D25" s="26" t="s">
        <v>551</v>
      </c>
      <c r="E25" s="26">
        <v>95</v>
      </c>
      <c r="F25" s="27" t="s">
        <v>555</v>
      </c>
      <c r="G25" s="27" t="s">
        <v>613</v>
      </c>
      <c r="H25" s="26">
        <v>10</v>
      </c>
      <c r="I25" s="26">
        <v>10</v>
      </c>
      <c r="J25" s="24"/>
    </row>
    <row r="26" ht="30" customHeight="1" spans="1:10">
      <c r="A26" s="34" t="s">
        <v>577</v>
      </c>
      <c r="B26" s="34"/>
      <c r="C26" s="34"/>
      <c r="D26" s="35" t="s">
        <v>444</v>
      </c>
      <c r="E26" s="36"/>
      <c r="F26" s="36"/>
      <c r="G26" s="36"/>
      <c r="H26" s="36"/>
      <c r="I26" s="48"/>
      <c r="J26" s="34" t="s">
        <v>578</v>
      </c>
    </row>
    <row r="27" ht="30" customHeight="1" spans="1:10">
      <c r="A27" s="37" t="s">
        <v>579</v>
      </c>
      <c r="B27" s="37"/>
      <c r="C27" s="37"/>
      <c r="D27" s="37"/>
      <c r="E27" s="37"/>
      <c r="F27" s="37"/>
      <c r="G27" s="37"/>
      <c r="H27" s="37">
        <v>100</v>
      </c>
      <c r="I27" s="49">
        <f>SUM(I7,I15:I25)</f>
        <v>92</v>
      </c>
      <c r="J27" s="37" t="s">
        <v>580</v>
      </c>
    </row>
    <row r="28" ht="19" customHeight="1" spans="1:10">
      <c r="A28" s="39" t="s">
        <v>581</v>
      </c>
      <c r="B28" s="40"/>
      <c r="C28" s="40"/>
      <c r="D28" s="40"/>
      <c r="E28" s="40"/>
      <c r="F28" s="40"/>
      <c r="G28" s="40"/>
      <c r="H28" s="40"/>
      <c r="I28" s="40"/>
      <c r="J28" s="40"/>
    </row>
    <row r="29" ht="15" customHeight="1" spans="1:10">
      <c r="A29" s="41" t="s">
        <v>582</v>
      </c>
      <c r="B29" s="40"/>
      <c r="C29" s="41"/>
      <c r="D29" s="41"/>
      <c r="E29" s="41"/>
      <c r="F29" s="41"/>
      <c r="G29" s="41"/>
      <c r="H29" s="41"/>
      <c r="I29" s="41"/>
      <c r="J29" s="41"/>
    </row>
    <row r="30" ht="15" customHeight="1" spans="1:10">
      <c r="A30" s="41" t="s">
        <v>583</v>
      </c>
      <c r="B30" s="40"/>
      <c r="C30" s="41"/>
      <c r="D30" s="41"/>
      <c r="E30" s="41"/>
      <c r="F30" s="41"/>
      <c r="G30" s="41"/>
      <c r="H30" s="41"/>
      <c r="I30" s="41"/>
      <c r="J30" s="41"/>
    </row>
    <row r="31" ht="15" customHeight="1" spans="1:10">
      <c r="A31" s="41" t="s">
        <v>584</v>
      </c>
      <c r="B31" s="40"/>
      <c r="C31" s="41"/>
      <c r="D31" s="41"/>
      <c r="E31" s="41"/>
      <c r="F31" s="41"/>
      <c r="G31" s="41"/>
      <c r="H31" s="41"/>
      <c r="I31" s="41"/>
      <c r="J31" s="41"/>
    </row>
    <row r="32" ht="15" customHeight="1" spans="1:10">
      <c r="A32" s="41" t="s">
        <v>585</v>
      </c>
      <c r="B32" s="40"/>
      <c r="C32" s="41"/>
      <c r="D32" s="41"/>
      <c r="E32" s="41"/>
      <c r="F32" s="41"/>
      <c r="G32" s="41"/>
      <c r="H32" s="41"/>
      <c r="I32" s="41"/>
      <c r="J32" s="41"/>
    </row>
    <row r="33" ht="15" customHeight="1" spans="1:10">
      <c r="A33" s="42" t="s">
        <v>586</v>
      </c>
      <c r="B33" s="64"/>
      <c r="C33" s="42"/>
      <c r="D33" s="42"/>
      <c r="E33" s="42"/>
      <c r="F33" s="42"/>
      <c r="G33" s="42"/>
      <c r="H33" s="42"/>
      <c r="I33" s="42"/>
      <c r="J33" s="42"/>
    </row>
    <row r="34" ht="15" customHeight="1" spans="1:10">
      <c r="A34" s="41" t="s">
        <v>587</v>
      </c>
      <c r="B34" s="40"/>
      <c r="C34" s="41"/>
      <c r="D34" s="41"/>
      <c r="E34" s="41"/>
      <c r="F34" s="41"/>
      <c r="G34" s="41"/>
      <c r="H34" s="41"/>
      <c r="I34" s="41"/>
      <c r="J34" s="41"/>
    </row>
    <row r="35" ht="15" customHeight="1" spans="1:10">
      <c r="A35" s="41" t="s">
        <v>588</v>
      </c>
      <c r="B35" s="40"/>
      <c r="C35" s="41"/>
      <c r="D35" s="41"/>
      <c r="E35" s="41"/>
      <c r="F35" s="41"/>
      <c r="G35" s="41"/>
      <c r="H35" s="41"/>
      <c r="I35" s="41"/>
      <c r="J35" s="41"/>
    </row>
    <row r="36" ht="15" customHeight="1" spans="1:10">
      <c r="A36" s="41" t="s">
        <v>589</v>
      </c>
      <c r="B36" s="40"/>
      <c r="C36" s="41"/>
      <c r="D36" s="41"/>
      <c r="E36" s="41"/>
      <c r="F36" s="41"/>
      <c r="G36" s="41"/>
      <c r="H36" s="41"/>
      <c r="I36" s="41"/>
      <c r="J36" s="41"/>
    </row>
    <row r="37" spans="1:10">
      <c r="A37" s="43"/>
      <c r="B37" s="65"/>
      <c r="C37" s="43"/>
      <c r="D37" s="43"/>
      <c r="E37" s="43"/>
      <c r="F37" s="43"/>
      <c r="G37" s="43"/>
      <c r="H37" s="43"/>
      <c r="I37" s="43"/>
      <c r="J37" s="43"/>
    </row>
  </sheetData>
  <mergeCells count="40">
    <mergeCell ref="A1:J1"/>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6:C26"/>
    <mergeCell ref="D26:I26"/>
    <mergeCell ref="A27:G27"/>
    <mergeCell ref="A29:J29"/>
    <mergeCell ref="A30:J30"/>
    <mergeCell ref="A31:J31"/>
    <mergeCell ref="A32:J32"/>
    <mergeCell ref="A33:J33"/>
    <mergeCell ref="A34:J34"/>
    <mergeCell ref="A35:J35"/>
    <mergeCell ref="A36:J36"/>
    <mergeCell ref="A37:J37"/>
    <mergeCell ref="A11:A12"/>
    <mergeCell ref="A15:A22"/>
    <mergeCell ref="A23:A24"/>
    <mergeCell ref="B15:B18"/>
    <mergeCell ref="B19:B22"/>
    <mergeCell ref="B23:B24"/>
    <mergeCell ref="G13:G14"/>
    <mergeCell ref="H13:H14"/>
    <mergeCell ref="I13:I14"/>
    <mergeCell ref="J13:J14"/>
    <mergeCell ref="A6:B10"/>
  </mergeCells>
  <dataValidations count="1">
    <dataValidation type="list" allowBlank="1" showInputMessage="1" sqref="J27">
      <formula1>"优,良,中,差"</formula1>
    </dataValidation>
  </dataValidations>
  <pageMargins left="0.511805555555556" right="0.196527777777778" top="0.747916666666667" bottom="0.393055555555556" header="0.511805555555556" footer="0.393055555555556"/>
  <pageSetup paperSize="9" scale="68"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4"/>
  <sheetViews>
    <sheetView workbookViewId="0">
      <selection activeCell="F12" sqref="F12:J12"/>
    </sheetView>
  </sheetViews>
  <sheetFormatPr defaultColWidth="9" defaultRowHeight="14.4"/>
  <cols>
    <col min="2" max="2" width="13.3703703703704" customWidth="1"/>
    <col min="3" max="3" width="33.3611111111111" customWidth="1"/>
    <col min="4" max="4" width="9" customWidth="1"/>
    <col min="5" max="5" width="7.90740740740741" customWidth="1"/>
    <col min="6" max="6" width="8.87037037037037" customWidth="1"/>
    <col min="9" max="9" width="7.87037037037037" customWidth="1"/>
    <col min="10" max="10" width="29.3703703703704" customWidth="1"/>
  </cols>
  <sheetData>
    <row r="1" ht="22.2" spans="1:10">
      <c r="A1" s="1" t="s">
        <v>513</v>
      </c>
      <c r="B1" s="1"/>
      <c r="C1" s="1"/>
      <c r="D1" s="1"/>
      <c r="E1" s="1"/>
      <c r="F1" s="1"/>
      <c r="G1" s="1"/>
      <c r="H1" s="1"/>
      <c r="I1" s="1"/>
      <c r="J1" s="1"/>
    </row>
    <row r="2" ht="15" customHeight="1" spans="1:10">
      <c r="A2" s="1"/>
      <c r="B2" s="1"/>
      <c r="C2" s="1"/>
      <c r="D2" s="1"/>
      <c r="E2" s="1"/>
      <c r="F2" s="1"/>
      <c r="G2" s="1"/>
      <c r="H2" s="1"/>
      <c r="I2" s="1"/>
      <c r="J2" s="44" t="s">
        <v>514</v>
      </c>
    </row>
    <row r="3" ht="15" customHeight="1" spans="1:10">
      <c r="A3" s="1"/>
      <c r="B3" s="1"/>
      <c r="C3" s="1"/>
      <c r="D3" s="1"/>
      <c r="E3" s="1"/>
      <c r="F3" s="1"/>
      <c r="G3" s="1"/>
      <c r="H3" s="1"/>
      <c r="I3" s="1"/>
      <c r="J3" s="45" t="s">
        <v>515</v>
      </c>
    </row>
    <row r="4" ht="28" customHeight="1" spans="1:10">
      <c r="A4" s="2" t="s">
        <v>516</v>
      </c>
      <c r="B4" s="2"/>
      <c r="C4" s="3" t="s">
        <v>623</v>
      </c>
      <c r="D4" s="3"/>
      <c r="E4" s="3"/>
      <c r="F4" s="3"/>
      <c r="G4" s="3"/>
      <c r="H4" s="3"/>
      <c r="I4" s="3"/>
      <c r="J4" s="3"/>
    </row>
    <row r="5" ht="28" customHeight="1" spans="1:10">
      <c r="A5" s="2" t="s">
        <v>518</v>
      </c>
      <c r="B5" s="2"/>
      <c r="C5" s="3" t="s">
        <v>519</v>
      </c>
      <c r="D5" s="3"/>
      <c r="E5" s="3"/>
      <c r="F5" s="2" t="s">
        <v>520</v>
      </c>
      <c r="G5" s="4" t="s">
        <v>521</v>
      </c>
      <c r="H5" s="4"/>
      <c r="I5" s="4"/>
      <c r="J5" s="4"/>
    </row>
    <row r="6" ht="33" customHeight="1" spans="1:10">
      <c r="A6" s="5" t="s">
        <v>522</v>
      </c>
      <c r="B6" s="5"/>
      <c r="C6" s="5"/>
      <c r="D6" s="5" t="s">
        <v>523</v>
      </c>
      <c r="E6" s="5" t="s">
        <v>457</v>
      </c>
      <c r="F6" s="5" t="s">
        <v>524</v>
      </c>
      <c r="G6" s="5" t="s">
        <v>525</v>
      </c>
      <c r="H6" s="5" t="s">
        <v>526</v>
      </c>
      <c r="I6" s="5" t="s">
        <v>527</v>
      </c>
      <c r="J6" s="5"/>
    </row>
    <row r="7" ht="28" customHeight="1" spans="1:10">
      <c r="A7" s="5"/>
      <c r="B7" s="5"/>
      <c r="C7" s="6" t="s">
        <v>528</v>
      </c>
      <c r="D7" s="7">
        <f t="shared" ref="D7:F7" si="0">SUM(D8:D10)</f>
        <v>30000</v>
      </c>
      <c r="E7" s="7">
        <f t="shared" si="0"/>
        <v>30000</v>
      </c>
      <c r="F7" s="7">
        <f t="shared" si="0"/>
        <v>3270</v>
      </c>
      <c r="G7" s="8">
        <v>10</v>
      </c>
      <c r="H7" s="9" t="str">
        <f t="shared" ref="H7:H10" si="1">IF(E7&gt;0,ROUND(F7/E7,3)*100&amp;"%","—")</f>
        <v>10.9%</v>
      </c>
      <c r="I7" s="12">
        <v>2</v>
      </c>
      <c r="J7" s="12"/>
    </row>
    <row r="8" ht="28" customHeight="1" spans="1:10">
      <c r="A8" s="5"/>
      <c r="B8" s="5"/>
      <c r="C8" s="6" t="s">
        <v>529</v>
      </c>
      <c r="D8" s="10">
        <v>30000</v>
      </c>
      <c r="E8" s="10">
        <v>30000</v>
      </c>
      <c r="F8" s="10">
        <v>3270</v>
      </c>
      <c r="G8" s="5" t="s">
        <v>461</v>
      </c>
      <c r="H8" s="11" t="str">
        <f t="shared" si="1"/>
        <v>10.9%</v>
      </c>
      <c r="I8" s="12" t="s">
        <v>461</v>
      </c>
      <c r="J8" s="12"/>
    </row>
    <row r="9" ht="28" customHeight="1" spans="1:10">
      <c r="A9" s="5"/>
      <c r="B9" s="5"/>
      <c r="C9" s="6" t="s">
        <v>530</v>
      </c>
      <c r="D9" s="10"/>
      <c r="E9" s="10"/>
      <c r="F9" s="10"/>
      <c r="G9" s="5" t="s">
        <v>461</v>
      </c>
      <c r="H9" s="11" t="str">
        <f t="shared" si="1"/>
        <v>—</v>
      </c>
      <c r="I9" s="12" t="s">
        <v>461</v>
      </c>
      <c r="J9" s="12"/>
    </row>
    <row r="10" ht="28" customHeight="1" spans="1:10">
      <c r="A10" s="5"/>
      <c r="B10" s="5"/>
      <c r="C10" s="6" t="s">
        <v>531</v>
      </c>
      <c r="D10" s="10"/>
      <c r="E10" s="10"/>
      <c r="F10" s="10"/>
      <c r="G10" s="5" t="s">
        <v>461</v>
      </c>
      <c r="H10" s="11" t="str">
        <f t="shared" si="1"/>
        <v>—</v>
      </c>
      <c r="I10" s="12" t="s">
        <v>461</v>
      </c>
      <c r="J10" s="12"/>
    </row>
    <row r="11" ht="30" customHeight="1" spans="1:10">
      <c r="A11" s="5" t="s">
        <v>532</v>
      </c>
      <c r="B11" s="5" t="s">
        <v>533</v>
      </c>
      <c r="C11" s="5"/>
      <c r="D11" s="5"/>
      <c r="E11" s="5"/>
      <c r="F11" s="12" t="s">
        <v>534</v>
      </c>
      <c r="G11" s="12"/>
      <c r="H11" s="12"/>
      <c r="I11" s="12"/>
      <c r="J11" s="12"/>
    </row>
    <row r="12" ht="180" customHeight="1" spans="1:10">
      <c r="A12" s="5"/>
      <c r="B12" s="50" t="s">
        <v>624</v>
      </c>
      <c r="C12" s="51"/>
      <c r="D12" s="51"/>
      <c r="E12" s="52"/>
      <c r="F12" s="16" t="s">
        <v>625</v>
      </c>
      <c r="G12" s="16"/>
      <c r="H12" s="16"/>
      <c r="I12" s="16"/>
      <c r="J12" s="16"/>
    </row>
    <row r="13" ht="30" customHeight="1" spans="1:10">
      <c r="A13" s="17" t="s">
        <v>537</v>
      </c>
      <c r="B13" s="18"/>
      <c r="C13" s="19"/>
      <c r="D13" s="17" t="s">
        <v>538</v>
      </c>
      <c r="E13" s="18"/>
      <c r="F13" s="19"/>
      <c r="G13" s="20" t="s">
        <v>539</v>
      </c>
      <c r="H13" s="21" t="s">
        <v>540</v>
      </c>
      <c r="I13" s="20" t="s">
        <v>527</v>
      </c>
      <c r="J13" s="20" t="s">
        <v>541</v>
      </c>
    </row>
    <row r="14" ht="30" customHeight="1" spans="1:10">
      <c r="A14" s="22" t="s">
        <v>542</v>
      </c>
      <c r="B14" s="5" t="s">
        <v>543</v>
      </c>
      <c r="C14" s="5" t="s">
        <v>544</v>
      </c>
      <c r="D14" s="5" t="s">
        <v>545</v>
      </c>
      <c r="E14" s="5" t="s">
        <v>546</v>
      </c>
      <c r="F14" s="23" t="s">
        <v>547</v>
      </c>
      <c r="G14" s="24"/>
      <c r="H14" s="24"/>
      <c r="I14" s="24"/>
      <c r="J14" s="24"/>
    </row>
    <row r="15" ht="69" customHeight="1" spans="1:10">
      <c r="A15" s="53" t="s">
        <v>548</v>
      </c>
      <c r="B15" s="53" t="s">
        <v>549</v>
      </c>
      <c r="C15" s="25" t="s">
        <v>626</v>
      </c>
      <c r="D15" s="26" t="s">
        <v>551</v>
      </c>
      <c r="E15" s="26">
        <v>4</v>
      </c>
      <c r="F15" s="27" t="s">
        <v>552</v>
      </c>
      <c r="G15" s="27">
        <v>4</v>
      </c>
      <c r="H15" s="27">
        <v>15</v>
      </c>
      <c r="I15" s="27">
        <v>10</v>
      </c>
      <c r="J15" s="46" t="s">
        <v>627</v>
      </c>
    </row>
    <row r="16" ht="40" customHeight="1" spans="1:10">
      <c r="A16" s="55"/>
      <c r="B16" s="55"/>
      <c r="C16" s="25" t="s">
        <v>628</v>
      </c>
      <c r="D16" s="26" t="s">
        <v>551</v>
      </c>
      <c r="E16" s="26">
        <v>2</v>
      </c>
      <c r="F16" s="27" t="s">
        <v>552</v>
      </c>
      <c r="G16" s="27">
        <v>2</v>
      </c>
      <c r="H16" s="27">
        <v>10</v>
      </c>
      <c r="I16" s="27">
        <v>7</v>
      </c>
      <c r="J16" s="46" t="s">
        <v>629</v>
      </c>
    </row>
    <row r="17" ht="40" customHeight="1" spans="1:10">
      <c r="A17" s="55"/>
      <c r="B17" s="55"/>
      <c r="C17" s="25" t="s">
        <v>630</v>
      </c>
      <c r="D17" s="26" t="s">
        <v>551</v>
      </c>
      <c r="E17" s="26">
        <v>90</v>
      </c>
      <c r="F17" s="27" t="s">
        <v>555</v>
      </c>
      <c r="G17" s="27">
        <v>90</v>
      </c>
      <c r="H17" s="27">
        <v>5</v>
      </c>
      <c r="I17" s="27">
        <v>4</v>
      </c>
      <c r="J17" s="46" t="s">
        <v>629</v>
      </c>
    </row>
    <row r="18" ht="59" customHeight="1" spans="1:10">
      <c r="A18" s="56"/>
      <c r="B18" s="57" t="s">
        <v>558</v>
      </c>
      <c r="C18" s="25" t="s">
        <v>631</v>
      </c>
      <c r="D18" s="26" t="s">
        <v>551</v>
      </c>
      <c r="E18" s="26">
        <v>90</v>
      </c>
      <c r="F18" s="27" t="s">
        <v>555</v>
      </c>
      <c r="G18" s="27">
        <v>90</v>
      </c>
      <c r="H18" s="27">
        <v>20</v>
      </c>
      <c r="I18" s="27">
        <v>16</v>
      </c>
      <c r="J18" s="46" t="s">
        <v>632</v>
      </c>
    </row>
    <row r="19" ht="67" customHeight="1" spans="1:10">
      <c r="A19" s="53" t="s">
        <v>569</v>
      </c>
      <c r="B19" s="53" t="s">
        <v>633</v>
      </c>
      <c r="C19" s="25" t="s">
        <v>634</v>
      </c>
      <c r="D19" s="26" t="s">
        <v>565</v>
      </c>
      <c r="E19" s="29" t="s">
        <v>635</v>
      </c>
      <c r="F19" s="29"/>
      <c r="G19" s="29" t="s">
        <v>635</v>
      </c>
      <c r="H19" s="26">
        <v>20</v>
      </c>
      <c r="I19" s="26">
        <v>15</v>
      </c>
      <c r="J19" s="46" t="s">
        <v>636</v>
      </c>
    </row>
    <row r="20" ht="30" customHeight="1" spans="1:10">
      <c r="A20" s="56"/>
      <c r="B20" s="30" t="s">
        <v>570</v>
      </c>
      <c r="C20" s="25" t="s">
        <v>637</v>
      </c>
      <c r="D20" s="26" t="s">
        <v>565</v>
      </c>
      <c r="E20" s="29" t="s">
        <v>635</v>
      </c>
      <c r="F20" s="29"/>
      <c r="G20" s="29" t="s">
        <v>635</v>
      </c>
      <c r="H20" s="26">
        <v>10</v>
      </c>
      <c r="I20" s="26">
        <v>9</v>
      </c>
      <c r="J20" s="47"/>
    </row>
    <row r="21" ht="30" customHeight="1" spans="1:10">
      <c r="A21" s="31" t="s">
        <v>572</v>
      </c>
      <c r="B21" s="32" t="s">
        <v>573</v>
      </c>
      <c r="C21" s="29" t="s">
        <v>638</v>
      </c>
      <c r="D21" s="26" t="s">
        <v>639</v>
      </c>
      <c r="E21" s="29">
        <v>50</v>
      </c>
      <c r="F21" s="29" t="s">
        <v>555</v>
      </c>
      <c r="G21" s="29" t="s">
        <v>640</v>
      </c>
      <c r="H21" s="26">
        <v>10</v>
      </c>
      <c r="I21" s="26">
        <v>9</v>
      </c>
      <c r="J21" s="47"/>
    </row>
    <row r="22" ht="30" customHeight="1" spans="1:10">
      <c r="A22" s="34" t="s">
        <v>577</v>
      </c>
      <c r="B22" s="34"/>
      <c r="C22" s="34"/>
      <c r="D22" s="35" t="s">
        <v>444</v>
      </c>
      <c r="E22" s="36"/>
      <c r="F22" s="36"/>
      <c r="G22" s="36"/>
      <c r="H22" s="36"/>
      <c r="I22" s="48"/>
      <c r="J22" s="34" t="s">
        <v>578</v>
      </c>
    </row>
    <row r="23" ht="30" customHeight="1" spans="1:10">
      <c r="A23" s="37" t="s">
        <v>579</v>
      </c>
      <c r="B23" s="37"/>
      <c r="C23" s="37"/>
      <c r="D23" s="37"/>
      <c r="E23" s="37"/>
      <c r="F23" s="37"/>
      <c r="G23" s="37"/>
      <c r="H23" s="37">
        <v>100</v>
      </c>
      <c r="I23" s="49">
        <f>SUM(I7,I15:I21)</f>
        <v>72</v>
      </c>
      <c r="J23" s="37" t="s">
        <v>641</v>
      </c>
    </row>
    <row r="24" spans="1:10">
      <c r="A24" s="38"/>
      <c r="B24" s="38"/>
      <c r="C24" s="38"/>
      <c r="D24" s="38"/>
      <c r="E24" s="38"/>
      <c r="F24" s="38"/>
      <c r="G24" s="38"/>
      <c r="H24" s="38"/>
      <c r="I24" s="38"/>
      <c r="J24" s="38"/>
    </row>
    <row r="25" spans="1:10">
      <c r="A25" s="39" t="s">
        <v>581</v>
      </c>
      <c r="B25" s="40"/>
      <c r="C25" s="40"/>
      <c r="D25" s="40"/>
      <c r="E25" s="40"/>
      <c r="F25" s="40"/>
      <c r="G25" s="40"/>
      <c r="H25" s="40"/>
      <c r="I25" s="40"/>
      <c r="J25" s="40"/>
    </row>
    <row r="26" ht="14" customHeight="1" spans="1:10">
      <c r="A26" s="41" t="s">
        <v>582</v>
      </c>
      <c r="B26" s="41"/>
      <c r="C26" s="41"/>
      <c r="D26" s="41"/>
      <c r="E26" s="41"/>
      <c r="F26" s="41"/>
      <c r="G26" s="41"/>
      <c r="H26" s="41"/>
      <c r="I26" s="41"/>
      <c r="J26" s="41"/>
    </row>
    <row r="27" ht="14" customHeight="1" spans="1:10">
      <c r="A27" s="41" t="s">
        <v>583</v>
      </c>
      <c r="B27" s="41"/>
      <c r="C27" s="41"/>
      <c r="D27" s="41"/>
      <c r="E27" s="41"/>
      <c r="F27" s="41"/>
      <c r="G27" s="41"/>
      <c r="H27" s="41"/>
      <c r="I27" s="41"/>
      <c r="J27" s="41"/>
    </row>
    <row r="28" ht="14" customHeight="1" spans="1:10">
      <c r="A28" s="41" t="s">
        <v>584</v>
      </c>
      <c r="B28" s="41"/>
      <c r="C28" s="41"/>
      <c r="D28" s="41"/>
      <c r="E28" s="41"/>
      <c r="F28" s="41"/>
      <c r="G28" s="41"/>
      <c r="H28" s="41"/>
      <c r="I28" s="41"/>
      <c r="J28" s="41"/>
    </row>
    <row r="29" ht="14" customHeight="1" spans="1:10">
      <c r="A29" s="41" t="s">
        <v>585</v>
      </c>
      <c r="B29" s="41"/>
      <c r="C29" s="41"/>
      <c r="D29" s="41"/>
      <c r="E29" s="41"/>
      <c r="F29" s="41"/>
      <c r="G29" s="41"/>
      <c r="H29" s="41"/>
      <c r="I29" s="41"/>
      <c r="J29" s="41"/>
    </row>
    <row r="30" ht="14" customHeight="1" spans="1:10">
      <c r="A30" s="42" t="s">
        <v>586</v>
      </c>
      <c r="B30" s="42"/>
      <c r="C30" s="42"/>
      <c r="D30" s="42"/>
      <c r="E30" s="42"/>
      <c r="F30" s="42"/>
      <c r="G30" s="42"/>
      <c r="H30" s="42"/>
      <c r="I30" s="42"/>
      <c r="J30" s="42"/>
    </row>
    <row r="31" ht="14" customHeight="1" spans="1:10">
      <c r="A31" s="41" t="s">
        <v>587</v>
      </c>
      <c r="B31" s="41"/>
      <c r="C31" s="41"/>
      <c r="D31" s="41"/>
      <c r="E31" s="41"/>
      <c r="F31" s="41"/>
      <c r="G31" s="41"/>
      <c r="H31" s="41"/>
      <c r="I31" s="41"/>
      <c r="J31" s="41"/>
    </row>
    <row r="32" ht="14" customHeight="1" spans="1:10">
      <c r="A32" s="41" t="s">
        <v>588</v>
      </c>
      <c r="B32" s="41"/>
      <c r="C32" s="41"/>
      <c r="D32" s="41"/>
      <c r="E32" s="41"/>
      <c r="F32" s="41"/>
      <c r="G32" s="41"/>
      <c r="H32" s="41"/>
      <c r="I32" s="41"/>
      <c r="J32" s="41"/>
    </row>
    <row r="33" ht="14" customHeight="1" spans="1:10">
      <c r="A33" s="41" t="s">
        <v>589</v>
      </c>
      <c r="B33" s="41"/>
      <c r="C33" s="41"/>
      <c r="D33" s="41"/>
      <c r="E33" s="41"/>
      <c r="F33" s="41"/>
      <c r="G33" s="41"/>
      <c r="H33" s="41"/>
      <c r="I33" s="41"/>
      <c r="J33" s="41"/>
    </row>
    <row r="34" spans="1:10">
      <c r="A34" s="43"/>
      <c r="B34" s="43"/>
      <c r="C34" s="43"/>
      <c r="D34" s="43"/>
      <c r="E34" s="43"/>
      <c r="F34" s="43"/>
      <c r="G34" s="43"/>
      <c r="H34" s="43"/>
      <c r="I34" s="43"/>
      <c r="J34" s="43"/>
    </row>
  </sheetData>
  <mergeCells count="38">
    <mergeCell ref="A1:J1"/>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2:C22"/>
    <mergeCell ref="D22:I22"/>
    <mergeCell ref="A23:G23"/>
    <mergeCell ref="A26:J26"/>
    <mergeCell ref="A27:J27"/>
    <mergeCell ref="A28:J28"/>
    <mergeCell ref="A29:J29"/>
    <mergeCell ref="A30:J30"/>
    <mergeCell ref="A31:J31"/>
    <mergeCell ref="A32:J32"/>
    <mergeCell ref="A33:J33"/>
    <mergeCell ref="A34:J34"/>
    <mergeCell ref="A11:A12"/>
    <mergeCell ref="A15:A18"/>
    <mergeCell ref="A19:A20"/>
    <mergeCell ref="B15:B17"/>
    <mergeCell ref="G13:G14"/>
    <mergeCell ref="H13:H14"/>
    <mergeCell ref="I13:I14"/>
    <mergeCell ref="J13:J14"/>
    <mergeCell ref="A6:B10"/>
  </mergeCells>
  <dataValidations count="1">
    <dataValidation type="list" allowBlank="1" showInputMessage="1" sqref="J23">
      <formula1>"优,良,中,差"</formula1>
    </dataValidation>
  </dataValidations>
  <pageMargins left="0.511805555555556" right="0.432638888888889" top="0.747916666666667" bottom="0.668055555555556" header="0.511805555555556" footer="0.511805555555556"/>
  <pageSetup paperSize="9" scale="68"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0"/>
  <sheetViews>
    <sheetView topLeftCell="A9" workbookViewId="0">
      <selection activeCell="C15" sqref="C15"/>
    </sheetView>
  </sheetViews>
  <sheetFormatPr defaultColWidth="9" defaultRowHeight="14.4"/>
  <cols>
    <col min="2" max="2" width="17.2685185185185" customWidth="1"/>
    <col min="3" max="3" width="29.9074074074074" customWidth="1"/>
    <col min="4" max="4" width="10.9074074074074" customWidth="1"/>
    <col min="5" max="5" width="13.2685185185185" customWidth="1"/>
    <col min="6" max="6" width="12.4537037037037" customWidth="1"/>
    <col min="9" max="9" width="7.87037037037037" customWidth="1"/>
    <col min="10" max="10" width="18.4537037037037" customWidth="1"/>
  </cols>
  <sheetData>
    <row r="1" ht="22.2" spans="1:10">
      <c r="A1" s="1" t="s">
        <v>513</v>
      </c>
      <c r="B1" s="1"/>
      <c r="C1" s="1"/>
      <c r="D1" s="1"/>
      <c r="E1" s="1"/>
      <c r="F1" s="1"/>
      <c r="G1" s="1"/>
      <c r="H1" s="1"/>
      <c r="I1" s="1"/>
      <c r="J1" s="1"/>
    </row>
    <row r="2" ht="15" customHeight="1" spans="1:10">
      <c r="A2" s="1"/>
      <c r="B2" s="1"/>
      <c r="C2" s="1"/>
      <c r="D2" s="1"/>
      <c r="E2" s="1"/>
      <c r="F2" s="1"/>
      <c r="G2" s="1"/>
      <c r="H2" s="1"/>
      <c r="I2" s="1"/>
      <c r="J2" s="44" t="s">
        <v>514</v>
      </c>
    </row>
    <row r="3" ht="15" customHeight="1" spans="1:10">
      <c r="A3" s="1"/>
      <c r="B3" s="1"/>
      <c r="C3" s="1"/>
      <c r="D3" s="1"/>
      <c r="E3" s="1"/>
      <c r="F3" s="1"/>
      <c r="G3" s="1"/>
      <c r="H3" s="1"/>
      <c r="I3" s="1"/>
      <c r="J3" s="45" t="s">
        <v>515</v>
      </c>
    </row>
    <row r="4" ht="28" customHeight="1" spans="1:10">
      <c r="A4" s="2" t="s">
        <v>516</v>
      </c>
      <c r="B4" s="2"/>
      <c r="C4" s="3" t="s">
        <v>642</v>
      </c>
      <c r="D4" s="3"/>
      <c r="E4" s="3"/>
      <c r="F4" s="3"/>
      <c r="G4" s="3"/>
      <c r="H4" s="3"/>
      <c r="I4" s="3"/>
      <c r="J4" s="3"/>
    </row>
    <row r="5" ht="30" customHeight="1" spans="1:10">
      <c r="A5" s="2" t="s">
        <v>518</v>
      </c>
      <c r="B5" s="2"/>
      <c r="C5" s="3" t="s">
        <v>519</v>
      </c>
      <c r="D5" s="3"/>
      <c r="E5" s="3"/>
      <c r="F5" s="2" t="s">
        <v>520</v>
      </c>
      <c r="G5" s="4" t="s">
        <v>521</v>
      </c>
      <c r="H5" s="4"/>
      <c r="I5" s="4"/>
      <c r="J5" s="4"/>
    </row>
    <row r="6" ht="30" customHeight="1" spans="1:10">
      <c r="A6" s="5" t="s">
        <v>522</v>
      </c>
      <c r="B6" s="5"/>
      <c r="C6" s="5"/>
      <c r="D6" s="5" t="s">
        <v>523</v>
      </c>
      <c r="E6" s="5" t="s">
        <v>457</v>
      </c>
      <c r="F6" s="5" t="s">
        <v>524</v>
      </c>
      <c r="G6" s="5" t="s">
        <v>525</v>
      </c>
      <c r="H6" s="5" t="s">
        <v>526</v>
      </c>
      <c r="I6" s="5" t="s">
        <v>527</v>
      </c>
      <c r="J6" s="5"/>
    </row>
    <row r="7" ht="30" customHeight="1" spans="1:10">
      <c r="A7" s="5"/>
      <c r="B7" s="5"/>
      <c r="C7" s="6" t="s">
        <v>528</v>
      </c>
      <c r="D7" s="7">
        <f>SUM(D8:D10)</f>
        <v>243311.21</v>
      </c>
      <c r="E7" s="7">
        <f>SUM(E8:E10)</f>
        <v>243311.21</v>
      </c>
      <c r="F7" s="7">
        <f>SUM(F8:F10)</f>
        <v>243311.21</v>
      </c>
      <c r="G7" s="8">
        <v>10</v>
      </c>
      <c r="H7" s="9" t="str">
        <f t="shared" ref="H7:H10" si="0">IF(E7&gt;0,ROUND(F7/E7,3)*100&amp;"%","—")</f>
        <v>100%</v>
      </c>
      <c r="I7" s="12">
        <v>10</v>
      </c>
      <c r="J7" s="12"/>
    </row>
    <row r="8" ht="30" customHeight="1" spans="1:10">
      <c r="A8" s="5"/>
      <c r="B8" s="5"/>
      <c r="C8" s="6" t="s">
        <v>529</v>
      </c>
      <c r="D8" s="10">
        <v>243311.21</v>
      </c>
      <c r="E8" s="10">
        <v>243311.21</v>
      </c>
      <c r="F8" s="10">
        <v>243311.21</v>
      </c>
      <c r="G8" s="5" t="s">
        <v>461</v>
      </c>
      <c r="H8" s="11" t="str">
        <f t="shared" si="0"/>
        <v>100%</v>
      </c>
      <c r="I8" s="12" t="s">
        <v>461</v>
      </c>
      <c r="J8" s="12"/>
    </row>
    <row r="9" ht="30" customHeight="1" spans="1:10">
      <c r="A9" s="5"/>
      <c r="B9" s="5"/>
      <c r="C9" s="6" t="s">
        <v>530</v>
      </c>
      <c r="D9" s="10"/>
      <c r="E9" s="10"/>
      <c r="F9" s="10"/>
      <c r="G9" s="5" t="s">
        <v>461</v>
      </c>
      <c r="H9" s="11" t="str">
        <f t="shared" si="0"/>
        <v>—</v>
      </c>
      <c r="I9" s="12" t="s">
        <v>461</v>
      </c>
      <c r="J9" s="12"/>
    </row>
    <row r="10" ht="30" customHeight="1" spans="1:10">
      <c r="A10" s="5"/>
      <c r="B10" s="5"/>
      <c r="C10" s="6" t="s">
        <v>531</v>
      </c>
      <c r="D10" s="10"/>
      <c r="E10" s="10"/>
      <c r="F10" s="10"/>
      <c r="G10" s="5" t="s">
        <v>461</v>
      </c>
      <c r="H10" s="11" t="str">
        <f t="shared" si="0"/>
        <v>—</v>
      </c>
      <c r="I10" s="12" t="s">
        <v>461</v>
      </c>
      <c r="J10" s="12"/>
    </row>
    <row r="11" ht="30" customHeight="1" spans="1:10">
      <c r="A11" s="5" t="s">
        <v>532</v>
      </c>
      <c r="B11" s="5" t="s">
        <v>533</v>
      </c>
      <c r="C11" s="5"/>
      <c r="D11" s="5"/>
      <c r="E11" s="5"/>
      <c r="F11" s="12" t="s">
        <v>534</v>
      </c>
      <c r="G11" s="12"/>
      <c r="H11" s="12"/>
      <c r="I11" s="12"/>
      <c r="J11" s="12"/>
    </row>
    <row r="12" ht="92" customHeight="1" spans="1:10">
      <c r="A12" s="5"/>
      <c r="B12" s="50" t="s">
        <v>643</v>
      </c>
      <c r="C12" s="51"/>
      <c r="D12" s="51"/>
      <c r="E12" s="52"/>
      <c r="F12" s="16" t="s">
        <v>644</v>
      </c>
      <c r="G12" s="16"/>
      <c r="H12" s="16"/>
      <c r="I12" s="16"/>
      <c r="J12" s="16"/>
    </row>
    <row r="13" ht="35" customHeight="1" spans="1:10">
      <c r="A13" s="17" t="s">
        <v>537</v>
      </c>
      <c r="B13" s="18"/>
      <c r="C13" s="19"/>
      <c r="D13" s="17" t="s">
        <v>538</v>
      </c>
      <c r="E13" s="18"/>
      <c r="F13" s="19"/>
      <c r="G13" s="20" t="s">
        <v>539</v>
      </c>
      <c r="H13" s="21" t="s">
        <v>540</v>
      </c>
      <c r="I13" s="20" t="s">
        <v>527</v>
      </c>
      <c r="J13" s="20" t="s">
        <v>541</v>
      </c>
    </row>
    <row r="14" ht="35" customHeight="1" spans="1:10">
      <c r="A14" s="22" t="s">
        <v>542</v>
      </c>
      <c r="B14" s="5" t="s">
        <v>543</v>
      </c>
      <c r="C14" s="5" t="s">
        <v>544</v>
      </c>
      <c r="D14" s="5" t="s">
        <v>545</v>
      </c>
      <c r="E14" s="5" t="s">
        <v>546</v>
      </c>
      <c r="F14" s="23" t="s">
        <v>547</v>
      </c>
      <c r="G14" s="24"/>
      <c r="H14" s="24"/>
      <c r="I14" s="24"/>
      <c r="J14" s="24"/>
    </row>
    <row r="15" ht="35" customHeight="1" spans="1:10">
      <c r="A15" s="53" t="s">
        <v>548</v>
      </c>
      <c r="B15" s="53" t="s">
        <v>549</v>
      </c>
      <c r="C15" s="25" t="s">
        <v>645</v>
      </c>
      <c r="D15" s="26" t="s">
        <v>565</v>
      </c>
      <c r="E15" s="26" t="s">
        <v>646</v>
      </c>
      <c r="F15" s="27"/>
      <c r="G15" s="27" t="s">
        <v>553</v>
      </c>
      <c r="H15" s="27">
        <v>30</v>
      </c>
      <c r="I15" s="27">
        <v>28</v>
      </c>
      <c r="J15" s="46"/>
    </row>
    <row r="16" ht="35" customHeight="1" spans="1:10">
      <c r="A16" s="53" t="s">
        <v>569</v>
      </c>
      <c r="B16" s="53" t="s">
        <v>633</v>
      </c>
      <c r="C16" s="25" t="s">
        <v>647</v>
      </c>
      <c r="D16" s="26" t="s">
        <v>565</v>
      </c>
      <c r="E16" s="26" t="s">
        <v>646</v>
      </c>
      <c r="F16" s="29"/>
      <c r="G16" s="27" t="s">
        <v>553</v>
      </c>
      <c r="H16" s="26">
        <v>30</v>
      </c>
      <c r="I16" s="26">
        <v>30</v>
      </c>
      <c r="J16" s="46"/>
    </row>
    <row r="17" ht="35" customHeight="1" spans="1:10">
      <c r="A17" s="31" t="s">
        <v>572</v>
      </c>
      <c r="B17" s="54" t="s">
        <v>573</v>
      </c>
      <c r="C17" s="29" t="s">
        <v>648</v>
      </c>
      <c r="D17" s="26" t="s">
        <v>551</v>
      </c>
      <c r="E17" s="29">
        <v>90</v>
      </c>
      <c r="F17" s="29" t="s">
        <v>555</v>
      </c>
      <c r="G17" s="33">
        <v>0.95</v>
      </c>
      <c r="H17" s="26">
        <v>30</v>
      </c>
      <c r="I17" s="26">
        <v>28</v>
      </c>
      <c r="J17" s="47"/>
    </row>
    <row r="18" ht="35" customHeight="1" spans="1:10">
      <c r="A18" s="34" t="s">
        <v>577</v>
      </c>
      <c r="B18" s="34"/>
      <c r="C18" s="34"/>
      <c r="D18" s="35" t="s">
        <v>444</v>
      </c>
      <c r="E18" s="36"/>
      <c r="F18" s="36"/>
      <c r="G18" s="36"/>
      <c r="H18" s="36"/>
      <c r="I18" s="48"/>
      <c r="J18" s="34" t="s">
        <v>578</v>
      </c>
    </row>
    <row r="19" ht="35" customHeight="1" spans="1:10">
      <c r="A19" s="37" t="s">
        <v>579</v>
      </c>
      <c r="B19" s="37"/>
      <c r="C19" s="37"/>
      <c r="D19" s="37"/>
      <c r="E19" s="37"/>
      <c r="F19" s="37"/>
      <c r="G19" s="37"/>
      <c r="H19" s="37">
        <v>100</v>
      </c>
      <c r="I19" s="49">
        <f>SUM(I7,I15:I17)</f>
        <v>96</v>
      </c>
      <c r="J19" s="37" t="s">
        <v>580</v>
      </c>
    </row>
    <row r="20" spans="1:10">
      <c r="A20" s="38"/>
      <c r="B20" s="38"/>
      <c r="C20" s="38"/>
      <c r="D20" s="38"/>
      <c r="E20" s="38"/>
      <c r="F20" s="38"/>
      <c r="G20" s="38"/>
      <c r="H20" s="38"/>
      <c r="I20" s="38"/>
      <c r="J20" s="38"/>
    </row>
    <row r="21" spans="1:10">
      <c r="A21" s="39" t="s">
        <v>581</v>
      </c>
      <c r="B21" s="40"/>
      <c r="C21" s="40"/>
      <c r="D21" s="40"/>
      <c r="E21" s="40"/>
      <c r="F21" s="40"/>
      <c r="G21" s="40"/>
      <c r="H21" s="40"/>
      <c r="I21" s="40"/>
      <c r="J21" s="40"/>
    </row>
    <row r="22" ht="14" customHeight="1" spans="1:10">
      <c r="A22" s="41" t="s">
        <v>582</v>
      </c>
      <c r="B22" s="41"/>
      <c r="C22" s="41"/>
      <c r="D22" s="41"/>
      <c r="E22" s="41"/>
      <c r="F22" s="41"/>
      <c r="G22" s="41"/>
      <c r="H22" s="41"/>
      <c r="I22" s="41"/>
      <c r="J22" s="41"/>
    </row>
    <row r="23" ht="14" customHeight="1" spans="1:10">
      <c r="A23" s="41" t="s">
        <v>583</v>
      </c>
      <c r="B23" s="41"/>
      <c r="C23" s="41"/>
      <c r="D23" s="41"/>
      <c r="E23" s="41"/>
      <c r="F23" s="41"/>
      <c r="G23" s="41"/>
      <c r="H23" s="41"/>
      <c r="I23" s="41"/>
      <c r="J23" s="41"/>
    </row>
    <row r="24" ht="14" customHeight="1" spans="1:10">
      <c r="A24" s="41" t="s">
        <v>584</v>
      </c>
      <c r="B24" s="41"/>
      <c r="C24" s="41"/>
      <c r="D24" s="41"/>
      <c r="E24" s="41"/>
      <c r="F24" s="41"/>
      <c r="G24" s="41"/>
      <c r="H24" s="41"/>
      <c r="I24" s="41"/>
      <c r="J24" s="41"/>
    </row>
    <row r="25" ht="14" customHeight="1" spans="1:10">
      <c r="A25" s="41" t="s">
        <v>585</v>
      </c>
      <c r="B25" s="41"/>
      <c r="C25" s="41"/>
      <c r="D25" s="41"/>
      <c r="E25" s="41"/>
      <c r="F25" s="41"/>
      <c r="G25" s="41"/>
      <c r="H25" s="41"/>
      <c r="I25" s="41"/>
      <c r="J25" s="41"/>
    </row>
    <row r="26" ht="14" customHeight="1" spans="1:10">
      <c r="A26" s="42" t="s">
        <v>586</v>
      </c>
      <c r="B26" s="42"/>
      <c r="C26" s="42"/>
      <c r="D26" s="42"/>
      <c r="E26" s="42"/>
      <c r="F26" s="42"/>
      <c r="G26" s="42"/>
      <c r="H26" s="42"/>
      <c r="I26" s="42"/>
      <c r="J26" s="42"/>
    </row>
    <row r="27" ht="14" customHeight="1" spans="1:10">
      <c r="A27" s="41" t="s">
        <v>587</v>
      </c>
      <c r="B27" s="41"/>
      <c r="C27" s="41"/>
      <c r="D27" s="41"/>
      <c r="E27" s="41"/>
      <c r="F27" s="41"/>
      <c r="G27" s="41"/>
      <c r="H27" s="41"/>
      <c r="I27" s="41"/>
      <c r="J27" s="41"/>
    </row>
    <row r="28" ht="14" customHeight="1" spans="1:10">
      <c r="A28" s="41" t="s">
        <v>588</v>
      </c>
      <c r="B28" s="41"/>
      <c r="C28" s="41"/>
      <c r="D28" s="41"/>
      <c r="E28" s="41"/>
      <c r="F28" s="41"/>
      <c r="G28" s="41"/>
      <c r="H28" s="41"/>
      <c r="I28" s="41"/>
      <c r="J28" s="41"/>
    </row>
    <row r="29" ht="14" customHeight="1" spans="1:10">
      <c r="A29" s="41" t="s">
        <v>589</v>
      </c>
      <c r="B29" s="41"/>
      <c r="C29" s="41"/>
      <c r="D29" s="41"/>
      <c r="E29" s="41"/>
      <c r="F29" s="41"/>
      <c r="G29" s="41"/>
      <c r="H29" s="41"/>
      <c r="I29" s="41"/>
      <c r="J29" s="41"/>
    </row>
    <row r="30" spans="1:10">
      <c r="A30" s="43"/>
      <c r="B30" s="43"/>
      <c r="C30" s="43"/>
      <c r="D30" s="43"/>
      <c r="E30" s="43"/>
      <c r="F30" s="43"/>
      <c r="G30" s="43"/>
      <c r="H30" s="43"/>
      <c r="I30" s="43"/>
      <c r="J30" s="43"/>
    </row>
  </sheetData>
  <mergeCells count="35">
    <mergeCell ref="A1:J1"/>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18:C18"/>
    <mergeCell ref="D18:I18"/>
    <mergeCell ref="A19:G19"/>
    <mergeCell ref="A22:J22"/>
    <mergeCell ref="A23:J23"/>
    <mergeCell ref="A24:J24"/>
    <mergeCell ref="A25:J25"/>
    <mergeCell ref="A26:J26"/>
    <mergeCell ref="A27:J27"/>
    <mergeCell ref="A28:J28"/>
    <mergeCell ref="A29:J29"/>
    <mergeCell ref="A30:J30"/>
    <mergeCell ref="A11:A12"/>
    <mergeCell ref="G13:G14"/>
    <mergeCell ref="H13:H14"/>
    <mergeCell ref="I13:I14"/>
    <mergeCell ref="J13:J14"/>
    <mergeCell ref="A6:B10"/>
  </mergeCells>
  <dataValidations count="1">
    <dataValidation type="list" allowBlank="1" showInputMessage="1" sqref="J19">
      <formula1>"优,良,中,差"</formula1>
    </dataValidation>
  </dataValidations>
  <pageMargins left="0.511805555555556" right="0.432638888888889" top="0.747916666666667" bottom="0.668055555555556" header="0.511805555555556" footer="0.511805555555556"/>
  <pageSetup paperSize="9" scale="68" orientation="portrait"/>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5"/>
  <sheetViews>
    <sheetView tabSelected="1" topLeftCell="A6" workbookViewId="0">
      <selection activeCell="F12" sqref="F12:J12"/>
    </sheetView>
  </sheetViews>
  <sheetFormatPr defaultColWidth="9" defaultRowHeight="14.4"/>
  <cols>
    <col min="2" max="2" width="13.3703703703704" customWidth="1"/>
    <col min="3" max="3" width="37.75" customWidth="1"/>
    <col min="4" max="4" width="9" customWidth="1"/>
    <col min="5" max="5" width="10.5" customWidth="1"/>
    <col min="6" max="6" width="8.87037037037037" customWidth="1"/>
    <col min="7" max="7" width="15.2685185185185" customWidth="1"/>
    <col min="9" max="9" width="7.87037037037037" customWidth="1"/>
    <col min="10" max="10" width="15.2685185185185" customWidth="1"/>
  </cols>
  <sheetData>
    <row r="1" ht="22.2" spans="1:10">
      <c r="A1" s="1" t="s">
        <v>513</v>
      </c>
      <c r="B1" s="1"/>
      <c r="C1" s="1"/>
      <c r="D1" s="1"/>
      <c r="E1" s="1"/>
      <c r="F1" s="1"/>
      <c r="G1" s="1"/>
      <c r="H1" s="1"/>
      <c r="I1" s="1"/>
      <c r="J1" s="1"/>
    </row>
    <row r="2" ht="15" customHeight="1" spans="1:10">
      <c r="A2" s="1"/>
      <c r="B2" s="1"/>
      <c r="C2" s="1"/>
      <c r="D2" s="1"/>
      <c r="E2" s="1"/>
      <c r="F2" s="1"/>
      <c r="G2" s="1"/>
      <c r="H2" s="1"/>
      <c r="I2" s="1"/>
      <c r="J2" s="44" t="s">
        <v>514</v>
      </c>
    </row>
    <row r="3" ht="15" customHeight="1" spans="1:10">
      <c r="A3" s="1"/>
      <c r="B3" s="1"/>
      <c r="C3" s="1"/>
      <c r="D3" s="1"/>
      <c r="E3" s="1"/>
      <c r="F3" s="1"/>
      <c r="G3" s="1"/>
      <c r="H3" s="1"/>
      <c r="I3" s="1"/>
      <c r="J3" s="45" t="s">
        <v>515</v>
      </c>
    </row>
    <row r="4" ht="28" customHeight="1" spans="1:10">
      <c r="A4" s="2" t="s">
        <v>516</v>
      </c>
      <c r="B4" s="2"/>
      <c r="C4" s="3" t="s">
        <v>649</v>
      </c>
      <c r="D4" s="3"/>
      <c r="E4" s="3"/>
      <c r="F4" s="3"/>
      <c r="G4" s="3"/>
      <c r="H4" s="3"/>
      <c r="I4" s="3"/>
      <c r="J4" s="3"/>
    </row>
    <row r="5" ht="28" customHeight="1" spans="1:10">
      <c r="A5" s="2" t="s">
        <v>518</v>
      </c>
      <c r="B5" s="2"/>
      <c r="C5" s="3" t="s">
        <v>519</v>
      </c>
      <c r="D5" s="3"/>
      <c r="E5" s="3"/>
      <c r="F5" s="2" t="s">
        <v>520</v>
      </c>
      <c r="G5" s="4" t="s">
        <v>521</v>
      </c>
      <c r="H5" s="4"/>
      <c r="I5" s="4"/>
      <c r="J5" s="4"/>
    </row>
    <row r="6" ht="33" customHeight="1" spans="1:10">
      <c r="A6" s="5" t="s">
        <v>522</v>
      </c>
      <c r="B6" s="5"/>
      <c r="C6" s="5"/>
      <c r="D6" s="5" t="s">
        <v>523</v>
      </c>
      <c r="E6" s="5" t="s">
        <v>457</v>
      </c>
      <c r="F6" s="5" t="s">
        <v>524</v>
      </c>
      <c r="G6" s="5" t="s">
        <v>525</v>
      </c>
      <c r="H6" s="5" t="s">
        <v>526</v>
      </c>
      <c r="I6" s="5" t="s">
        <v>527</v>
      </c>
      <c r="J6" s="5"/>
    </row>
    <row r="7" ht="28" customHeight="1" spans="1:10">
      <c r="A7" s="5"/>
      <c r="B7" s="5"/>
      <c r="C7" s="6" t="s">
        <v>528</v>
      </c>
      <c r="D7" s="7">
        <f>SUM(D8:D10)</f>
        <v>389056.84</v>
      </c>
      <c r="E7" s="7">
        <f>SUM(E8:E10)</f>
        <v>389056.84</v>
      </c>
      <c r="F7" s="7">
        <f>SUM(F8:F10)</f>
        <v>389056.84</v>
      </c>
      <c r="G7" s="8">
        <v>10</v>
      </c>
      <c r="H7" s="9" t="str">
        <f t="shared" ref="H7:H10" si="0">IF(E7&gt;0,ROUND(F7/E7,3)*100&amp;"%","—")</f>
        <v>100%</v>
      </c>
      <c r="I7" s="12">
        <v>10</v>
      </c>
      <c r="J7" s="12"/>
    </row>
    <row r="8" ht="28" customHeight="1" spans="1:10">
      <c r="A8" s="5"/>
      <c r="B8" s="5"/>
      <c r="C8" s="6" t="s">
        <v>529</v>
      </c>
      <c r="D8" s="10">
        <v>389056.84</v>
      </c>
      <c r="E8" s="10">
        <v>389056.84</v>
      </c>
      <c r="F8" s="10">
        <v>389056.84</v>
      </c>
      <c r="G8" s="5" t="s">
        <v>461</v>
      </c>
      <c r="H8" s="11" t="str">
        <f t="shared" si="0"/>
        <v>100%</v>
      </c>
      <c r="I8" s="12" t="s">
        <v>461</v>
      </c>
      <c r="J8" s="12"/>
    </row>
    <row r="9" ht="28" customHeight="1" spans="1:10">
      <c r="A9" s="5"/>
      <c r="B9" s="5"/>
      <c r="C9" s="6" t="s">
        <v>530</v>
      </c>
      <c r="D9" s="10"/>
      <c r="E9" s="10"/>
      <c r="F9" s="10"/>
      <c r="G9" s="5" t="s">
        <v>461</v>
      </c>
      <c r="H9" s="11" t="str">
        <f t="shared" si="0"/>
        <v>—</v>
      </c>
      <c r="I9" s="12" t="s">
        <v>461</v>
      </c>
      <c r="J9" s="12"/>
    </row>
    <row r="10" ht="28" customHeight="1" spans="1:10">
      <c r="A10" s="5"/>
      <c r="B10" s="5"/>
      <c r="C10" s="6" t="s">
        <v>531</v>
      </c>
      <c r="D10" s="10"/>
      <c r="E10" s="10"/>
      <c r="F10" s="10"/>
      <c r="G10" s="5" t="s">
        <v>461</v>
      </c>
      <c r="H10" s="11" t="str">
        <f t="shared" si="0"/>
        <v>—</v>
      </c>
      <c r="I10" s="12" t="s">
        <v>461</v>
      </c>
      <c r="J10" s="12"/>
    </row>
    <row r="11" ht="30" customHeight="1" spans="1:10">
      <c r="A11" s="5" t="s">
        <v>532</v>
      </c>
      <c r="B11" s="5" t="s">
        <v>533</v>
      </c>
      <c r="C11" s="5"/>
      <c r="D11" s="5"/>
      <c r="E11" s="5"/>
      <c r="F11" s="12" t="s">
        <v>534</v>
      </c>
      <c r="G11" s="12"/>
      <c r="H11" s="12"/>
      <c r="I11" s="12"/>
      <c r="J11" s="12"/>
    </row>
    <row r="12" ht="152" customHeight="1" spans="1:10">
      <c r="A12" s="5"/>
      <c r="B12" s="13" t="s">
        <v>650</v>
      </c>
      <c r="C12" s="14"/>
      <c r="D12" s="14"/>
      <c r="E12" s="15"/>
      <c r="F12" s="16" t="s">
        <v>651</v>
      </c>
      <c r="G12" s="16"/>
      <c r="H12" s="16"/>
      <c r="I12" s="16"/>
      <c r="J12" s="16"/>
    </row>
    <row r="13" ht="35" customHeight="1" spans="1:10">
      <c r="A13" s="17" t="s">
        <v>537</v>
      </c>
      <c r="B13" s="18"/>
      <c r="C13" s="19"/>
      <c r="D13" s="17" t="s">
        <v>538</v>
      </c>
      <c r="E13" s="18"/>
      <c r="F13" s="19"/>
      <c r="G13" s="20" t="s">
        <v>539</v>
      </c>
      <c r="H13" s="21" t="s">
        <v>540</v>
      </c>
      <c r="I13" s="20" t="s">
        <v>527</v>
      </c>
      <c r="J13" s="20" t="s">
        <v>541</v>
      </c>
    </row>
    <row r="14" ht="35" customHeight="1" spans="1:10">
      <c r="A14" s="22" t="s">
        <v>542</v>
      </c>
      <c r="B14" s="5" t="s">
        <v>543</v>
      </c>
      <c r="C14" s="5" t="s">
        <v>544</v>
      </c>
      <c r="D14" s="5" t="s">
        <v>545</v>
      </c>
      <c r="E14" s="5" t="s">
        <v>546</v>
      </c>
      <c r="F14" s="23" t="s">
        <v>547</v>
      </c>
      <c r="G14" s="24"/>
      <c r="H14" s="24"/>
      <c r="I14" s="24"/>
      <c r="J14" s="24"/>
    </row>
    <row r="15" ht="35" customHeight="1" spans="1:10">
      <c r="A15" s="5" t="s">
        <v>548</v>
      </c>
      <c r="B15" s="5" t="s">
        <v>549</v>
      </c>
      <c r="C15" s="25" t="s">
        <v>652</v>
      </c>
      <c r="D15" s="26" t="s">
        <v>551</v>
      </c>
      <c r="E15" s="26">
        <v>4</v>
      </c>
      <c r="F15" s="27" t="s">
        <v>552</v>
      </c>
      <c r="G15" s="27">
        <v>6</v>
      </c>
      <c r="H15" s="27">
        <v>15</v>
      </c>
      <c r="I15" s="27">
        <v>14</v>
      </c>
      <c r="J15" s="46"/>
    </row>
    <row r="16" ht="35" customHeight="1" spans="1:10">
      <c r="A16" s="5"/>
      <c r="B16" s="5"/>
      <c r="C16" s="25" t="s">
        <v>653</v>
      </c>
      <c r="D16" s="26" t="s">
        <v>551</v>
      </c>
      <c r="E16" s="26">
        <v>90</v>
      </c>
      <c r="F16" s="27" t="s">
        <v>555</v>
      </c>
      <c r="G16" s="28">
        <v>0.9</v>
      </c>
      <c r="H16" s="27">
        <v>10</v>
      </c>
      <c r="I16" s="27">
        <v>9</v>
      </c>
      <c r="J16" s="46"/>
    </row>
    <row r="17" ht="35" customHeight="1" spans="1:10">
      <c r="A17" s="5"/>
      <c r="B17" s="5"/>
      <c r="C17" s="25" t="s">
        <v>594</v>
      </c>
      <c r="D17" s="26" t="s">
        <v>565</v>
      </c>
      <c r="E17" s="26">
        <v>100</v>
      </c>
      <c r="F17" s="27" t="s">
        <v>555</v>
      </c>
      <c r="G17" s="27" t="s">
        <v>595</v>
      </c>
      <c r="H17" s="27">
        <v>10</v>
      </c>
      <c r="I17" s="27">
        <v>10</v>
      </c>
      <c r="J17" s="46"/>
    </row>
    <row r="18" ht="42" customHeight="1" spans="1:10">
      <c r="A18" s="5"/>
      <c r="B18" s="6" t="s">
        <v>558</v>
      </c>
      <c r="C18" s="25" t="s">
        <v>654</v>
      </c>
      <c r="D18" s="26" t="s">
        <v>551</v>
      </c>
      <c r="E18" s="26">
        <v>90</v>
      </c>
      <c r="F18" s="27" t="s">
        <v>555</v>
      </c>
      <c r="G18" s="28">
        <v>0.92</v>
      </c>
      <c r="H18" s="27">
        <v>20</v>
      </c>
      <c r="I18" s="27">
        <v>18</v>
      </c>
      <c r="J18" s="46"/>
    </row>
    <row r="19" ht="35" customHeight="1" spans="1:10">
      <c r="A19" s="5" t="s">
        <v>569</v>
      </c>
      <c r="B19" s="5" t="s">
        <v>633</v>
      </c>
      <c r="C19" s="25" t="s">
        <v>655</v>
      </c>
      <c r="D19" s="26" t="s">
        <v>565</v>
      </c>
      <c r="E19" s="29" t="s">
        <v>656</v>
      </c>
      <c r="F19" s="27"/>
      <c r="G19" s="28" t="s">
        <v>657</v>
      </c>
      <c r="H19" s="27">
        <v>5</v>
      </c>
      <c r="I19" s="27">
        <v>5</v>
      </c>
      <c r="J19" s="46"/>
    </row>
    <row r="20" ht="35" customHeight="1" spans="1:10">
      <c r="A20" s="5"/>
      <c r="B20" s="5"/>
      <c r="C20" s="25" t="s">
        <v>658</v>
      </c>
      <c r="D20" s="26" t="s">
        <v>565</v>
      </c>
      <c r="E20" s="29" t="s">
        <v>659</v>
      </c>
      <c r="F20" s="29"/>
      <c r="G20" s="29" t="s">
        <v>660</v>
      </c>
      <c r="H20" s="26">
        <v>10</v>
      </c>
      <c r="I20" s="26">
        <v>8</v>
      </c>
      <c r="J20" s="46"/>
    </row>
    <row r="21" ht="35" customHeight="1" spans="1:10">
      <c r="A21" s="5"/>
      <c r="B21" s="30" t="s">
        <v>570</v>
      </c>
      <c r="C21" s="25" t="s">
        <v>661</v>
      </c>
      <c r="D21" s="26" t="s">
        <v>565</v>
      </c>
      <c r="E21" s="29" t="s">
        <v>662</v>
      </c>
      <c r="F21" s="29"/>
      <c r="G21" s="29" t="s">
        <v>663</v>
      </c>
      <c r="H21" s="26">
        <v>10</v>
      </c>
      <c r="I21" s="26">
        <v>10</v>
      </c>
      <c r="J21" s="47"/>
    </row>
    <row r="22" ht="35" customHeight="1" spans="1:10">
      <c r="A22" s="31" t="s">
        <v>572</v>
      </c>
      <c r="B22" s="32" t="s">
        <v>573</v>
      </c>
      <c r="C22" s="29" t="s">
        <v>664</v>
      </c>
      <c r="D22" s="26" t="s">
        <v>551</v>
      </c>
      <c r="E22" s="26">
        <v>90</v>
      </c>
      <c r="F22" s="27" t="s">
        <v>555</v>
      </c>
      <c r="G22" s="33">
        <v>0.95</v>
      </c>
      <c r="H22" s="26">
        <v>10</v>
      </c>
      <c r="I22" s="26">
        <v>8</v>
      </c>
      <c r="J22" s="47"/>
    </row>
    <row r="23" ht="35" customHeight="1" spans="1:10">
      <c r="A23" s="34" t="s">
        <v>577</v>
      </c>
      <c r="B23" s="34"/>
      <c r="C23" s="34"/>
      <c r="D23" s="35" t="s">
        <v>444</v>
      </c>
      <c r="E23" s="36"/>
      <c r="F23" s="36"/>
      <c r="G23" s="36"/>
      <c r="H23" s="36"/>
      <c r="I23" s="48"/>
      <c r="J23" s="34" t="s">
        <v>578</v>
      </c>
    </row>
    <row r="24" ht="35" customHeight="1" spans="1:10">
      <c r="A24" s="37" t="s">
        <v>579</v>
      </c>
      <c r="B24" s="37"/>
      <c r="C24" s="37"/>
      <c r="D24" s="37"/>
      <c r="E24" s="37"/>
      <c r="F24" s="37"/>
      <c r="G24" s="37"/>
      <c r="H24" s="37">
        <v>100</v>
      </c>
      <c r="I24" s="49">
        <f>SUM(I7,I15:I22)</f>
        <v>92</v>
      </c>
      <c r="J24" s="37" t="s">
        <v>580</v>
      </c>
    </row>
    <row r="25" spans="1:10">
      <c r="A25" s="38"/>
      <c r="B25" s="38"/>
      <c r="C25" s="38"/>
      <c r="D25" s="38"/>
      <c r="E25" s="38"/>
      <c r="F25" s="38"/>
      <c r="G25" s="38"/>
      <c r="H25" s="38"/>
      <c r="I25" s="38"/>
      <c r="J25" s="38"/>
    </row>
    <row r="26" spans="1:10">
      <c r="A26" s="39" t="s">
        <v>581</v>
      </c>
      <c r="B26" s="40"/>
      <c r="C26" s="40"/>
      <c r="D26" s="40"/>
      <c r="E26" s="40"/>
      <c r="F26" s="40"/>
      <c r="G26" s="40"/>
      <c r="H26" s="40"/>
      <c r="I26" s="40"/>
      <c r="J26" s="40"/>
    </row>
    <row r="27" ht="14" customHeight="1" spans="1:10">
      <c r="A27" s="41" t="s">
        <v>582</v>
      </c>
      <c r="B27" s="41"/>
      <c r="C27" s="41"/>
      <c r="D27" s="41"/>
      <c r="E27" s="41"/>
      <c r="F27" s="41"/>
      <c r="G27" s="41"/>
      <c r="H27" s="41"/>
      <c r="I27" s="41"/>
      <c r="J27" s="41"/>
    </row>
    <row r="28" ht="14" customHeight="1" spans="1:10">
      <c r="A28" s="41" t="s">
        <v>583</v>
      </c>
      <c r="B28" s="41"/>
      <c r="C28" s="41"/>
      <c r="D28" s="41"/>
      <c r="E28" s="41"/>
      <c r="F28" s="41"/>
      <c r="G28" s="41"/>
      <c r="H28" s="41"/>
      <c r="I28" s="41"/>
      <c r="J28" s="41"/>
    </row>
    <row r="29" ht="14" customHeight="1" spans="1:10">
      <c r="A29" s="41" t="s">
        <v>584</v>
      </c>
      <c r="B29" s="41"/>
      <c r="C29" s="41"/>
      <c r="D29" s="41"/>
      <c r="E29" s="41"/>
      <c r="F29" s="41"/>
      <c r="G29" s="41"/>
      <c r="H29" s="41"/>
      <c r="I29" s="41"/>
      <c r="J29" s="41"/>
    </row>
    <row r="30" ht="14" customHeight="1" spans="1:10">
      <c r="A30" s="41" t="s">
        <v>585</v>
      </c>
      <c r="B30" s="41"/>
      <c r="C30" s="41"/>
      <c r="D30" s="41"/>
      <c r="E30" s="41"/>
      <c r="F30" s="41"/>
      <c r="G30" s="41"/>
      <c r="H30" s="41"/>
      <c r="I30" s="41"/>
      <c r="J30" s="41"/>
    </row>
    <row r="31" ht="14" customHeight="1" spans="1:10">
      <c r="A31" s="42" t="s">
        <v>586</v>
      </c>
      <c r="B31" s="42"/>
      <c r="C31" s="42"/>
      <c r="D31" s="42"/>
      <c r="E31" s="42"/>
      <c r="F31" s="42"/>
      <c r="G31" s="42"/>
      <c r="H31" s="42"/>
      <c r="I31" s="42"/>
      <c r="J31" s="42"/>
    </row>
    <row r="32" ht="14" customHeight="1" spans="1:10">
      <c r="A32" s="41" t="s">
        <v>587</v>
      </c>
      <c r="B32" s="41"/>
      <c r="C32" s="41"/>
      <c r="D32" s="41"/>
      <c r="E32" s="41"/>
      <c r="F32" s="41"/>
      <c r="G32" s="41"/>
      <c r="H32" s="41"/>
      <c r="I32" s="41"/>
      <c r="J32" s="41"/>
    </row>
    <row r="33" ht="14" customHeight="1" spans="1:10">
      <c r="A33" s="41" t="s">
        <v>588</v>
      </c>
      <c r="B33" s="41"/>
      <c r="C33" s="41"/>
      <c r="D33" s="41"/>
      <c r="E33" s="41"/>
      <c r="F33" s="41"/>
      <c r="G33" s="41"/>
      <c r="H33" s="41"/>
      <c r="I33" s="41"/>
      <c r="J33" s="41"/>
    </row>
    <row r="34" ht="14" customHeight="1" spans="1:10">
      <c r="A34" s="41" t="s">
        <v>589</v>
      </c>
      <c r="B34" s="41"/>
      <c r="C34" s="41"/>
      <c r="D34" s="41"/>
      <c r="E34" s="41"/>
      <c r="F34" s="41"/>
      <c r="G34" s="41"/>
      <c r="H34" s="41"/>
      <c r="I34" s="41"/>
      <c r="J34" s="41"/>
    </row>
    <row r="35" spans="1:10">
      <c r="A35" s="43"/>
      <c r="B35" s="43"/>
      <c r="C35" s="43"/>
      <c r="D35" s="43"/>
      <c r="E35" s="43"/>
      <c r="F35" s="43"/>
      <c r="G35" s="43"/>
      <c r="H35" s="43"/>
      <c r="I35" s="43"/>
      <c r="J35" s="43"/>
    </row>
  </sheetData>
  <mergeCells count="39">
    <mergeCell ref="A1:J1"/>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3:C23"/>
    <mergeCell ref="D23:I23"/>
    <mergeCell ref="A24:G24"/>
    <mergeCell ref="A27:J27"/>
    <mergeCell ref="A28:J28"/>
    <mergeCell ref="A29:J29"/>
    <mergeCell ref="A30:J30"/>
    <mergeCell ref="A31:J31"/>
    <mergeCell ref="A32:J32"/>
    <mergeCell ref="A33:J33"/>
    <mergeCell ref="A34:J34"/>
    <mergeCell ref="A35:J35"/>
    <mergeCell ref="A11:A12"/>
    <mergeCell ref="A15:A18"/>
    <mergeCell ref="A19:A21"/>
    <mergeCell ref="B15:B17"/>
    <mergeCell ref="B19:B20"/>
    <mergeCell ref="G13:G14"/>
    <mergeCell ref="H13:H14"/>
    <mergeCell ref="I13:I14"/>
    <mergeCell ref="J13:J14"/>
    <mergeCell ref="A6:B10"/>
  </mergeCells>
  <dataValidations count="1">
    <dataValidation type="list" allowBlank="1" showInputMessage="1" sqref="J24">
      <formula1>"优,良,中,差"</formula1>
    </dataValidation>
  </dataValidations>
  <pageMargins left="0.511805555555556" right="0.432638888888889" top="0.747916666666667" bottom="0.668055555555556" header="0.511805555555556" footer="0.511805555555556"/>
  <pageSetup paperSize="9" scale="68"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3"/>
  <sheetViews>
    <sheetView workbookViewId="0">
      <pane xSplit="4" ySplit="9" topLeftCell="E10" activePane="bottomRight" state="frozen"/>
      <selection/>
      <selection pane="topRight"/>
      <selection pane="bottomLeft"/>
      <selection pane="bottomRight" activeCell="D12" sqref="D12"/>
    </sheetView>
  </sheetViews>
  <sheetFormatPr defaultColWidth="9" defaultRowHeight="14.4"/>
  <cols>
    <col min="1" max="3" width="3.25" customWidth="1"/>
    <col min="4" max="4" width="32.75" customWidth="1"/>
    <col min="5" max="8" width="18.75" customWidth="1"/>
    <col min="9" max="9" width="17.8703703703704" customWidth="1"/>
    <col min="10" max="12" width="18.75" customWidth="1"/>
  </cols>
  <sheetData>
    <row r="1" ht="28.2" spans="7:7">
      <c r="G1" s="127" t="s">
        <v>114</v>
      </c>
    </row>
    <row r="2" ht="15.6" spans="12:12">
      <c r="L2" s="114" t="s">
        <v>115</v>
      </c>
    </row>
    <row r="3" ht="15.6" spans="1:12">
      <c r="A3" s="114" t="s">
        <v>2</v>
      </c>
      <c r="L3" s="114" t="s">
        <v>3</v>
      </c>
    </row>
    <row r="4" ht="19.5" customHeight="1" spans="1:12">
      <c r="A4" s="115" t="s">
        <v>6</v>
      </c>
      <c r="B4" s="115"/>
      <c r="C4" s="115"/>
      <c r="D4" s="115"/>
      <c r="E4" s="121" t="s">
        <v>97</v>
      </c>
      <c r="F4" s="121" t="s">
        <v>116</v>
      </c>
      <c r="G4" s="121" t="s">
        <v>117</v>
      </c>
      <c r="H4" s="121" t="s">
        <v>118</v>
      </c>
      <c r="I4" s="121"/>
      <c r="J4" s="121" t="s">
        <v>119</v>
      </c>
      <c r="K4" s="121" t="s">
        <v>120</v>
      </c>
      <c r="L4" s="121" t="s">
        <v>121</v>
      </c>
    </row>
    <row r="5" ht="19.5" customHeight="1" spans="1:12">
      <c r="A5" s="121" t="s">
        <v>122</v>
      </c>
      <c r="B5" s="121"/>
      <c r="C5" s="121"/>
      <c r="D5" s="115" t="s">
        <v>123</v>
      </c>
      <c r="E5" s="121"/>
      <c r="F5" s="121"/>
      <c r="G5" s="121"/>
      <c r="H5" s="121" t="s">
        <v>124</v>
      </c>
      <c r="I5" s="121" t="s">
        <v>125</v>
      </c>
      <c r="J5" s="121"/>
      <c r="K5" s="121"/>
      <c r="L5" s="121" t="s">
        <v>124</v>
      </c>
    </row>
    <row r="6" ht="19.5" customHeight="1" spans="1:12">
      <c r="A6" s="121"/>
      <c r="B6" s="121"/>
      <c r="C6" s="121"/>
      <c r="D6" s="115"/>
      <c r="E6" s="121"/>
      <c r="F6" s="121"/>
      <c r="G6" s="121"/>
      <c r="H6" s="121"/>
      <c r="I6" s="121"/>
      <c r="J6" s="121"/>
      <c r="K6" s="121"/>
      <c r="L6" s="121"/>
    </row>
    <row r="7" ht="19.5" customHeight="1" spans="1:12">
      <c r="A7" s="121"/>
      <c r="B7" s="121"/>
      <c r="C7" s="121"/>
      <c r="D7" s="115"/>
      <c r="E7" s="121"/>
      <c r="F7" s="121"/>
      <c r="G7" s="121"/>
      <c r="H7" s="121"/>
      <c r="I7" s="121"/>
      <c r="J7" s="121"/>
      <c r="K7" s="121"/>
      <c r="L7" s="121"/>
    </row>
    <row r="8" ht="19.5" customHeight="1" spans="1:12">
      <c r="A8" s="115" t="s">
        <v>126</v>
      </c>
      <c r="B8" s="115" t="s">
        <v>127</v>
      </c>
      <c r="C8" s="115" t="s">
        <v>128</v>
      </c>
      <c r="D8" s="115" t="s">
        <v>10</v>
      </c>
      <c r="E8" s="121" t="s">
        <v>11</v>
      </c>
      <c r="F8" s="121" t="s">
        <v>12</v>
      </c>
      <c r="G8" s="121" t="s">
        <v>20</v>
      </c>
      <c r="H8" s="121" t="s">
        <v>24</v>
      </c>
      <c r="I8" s="121" t="s">
        <v>28</v>
      </c>
      <c r="J8" s="121" t="s">
        <v>32</v>
      </c>
      <c r="K8" s="121" t="s">
        <v>36</v>
      </c>
      <c r="L8" s="121" t="s">
        <v>40</v>
      </c>
    </row>
    <row r="9" ht="19.5" customHeight="1" spans="1:12">
      <c r="A9" s="115"/>
      <c r="B9" s="115"/>
      <c r="C9" s="115"/>
      <c r="D9" s="115" t="s">
        <v>129</v>
      </c>
      <c r="E9" s="118">
        <v>7607383.88</v>
      </c>
      <c r="F9" s="118">
        <v>7607383.88</v>
      </c>
      <c r="G9" s="118">
        <v>0</v>
      </c>
      <c r="H9" s="118">
        <v>0</v>
      </c>
      <c r="I9" s="118"/>
      <c r="J9" s="118">
        <v>0</v>
      </c>
      <c r="K9" s="118">
        <v>0</v>
      </c>
      <c r="L9" s="118">
        <v>0</v>
      </c>
    </row>
    <row r="10" ht="19.5" customHeight="1" spans="1:12">
      <c r="A10" s="128" t="s">
        <v>130</v>
      </c>
      <c r="B10" s="128"/>
      <c r="C10" s="128"/>
      <c r="D10" s="128" t="s">
        <v>131</v>
      </c>
      <c r="E10" s="118">
        <v>6314482.61</v>
      </c>
      <c r="F10" s="118">
        <v>6314482.61</v>
      </c>
      <c r="G10" s="118">
        <v>0</v>
      </c>
      <c r="H10" s="118">
        <v>0</v>
      </c>
      <c r="I10" s="118"/>
      <c r="J10" s="118">
        <v>0</v>
      </c>
      <c r="K10" s="118">
        <v>0</v>
      </c>
      <c r="L10" s="118">
        <v>0</v>
      </c>
    </row>
    <row r="11" ht="19.5" customHeight="1" spans="1:12">
      <c r="A11" s="128" t="s">
        <v>132</v>
      </c>
      <c r="B11" s="128"/>
      <c r="C11" s="128"/>
      <c r="D11" s="128" t="s">
        <v>133</v>
      </c>
      <c r="E11" s="118">
        <v>6314482.61</v>
      </c>
      <c r="F11" s="118">
        <v>6314482.61</v>
      </c>
      <c r="G11" s="118">
        <v>0</v>
      </c>
      <c r="H11" s="118">
        <v>0</v>
      </c>
      <c r="I11" s="118"/>
      <c r="J11" s="118">
        <v>0</v>
      </c>
      <c r="K11" s="118">
        <v>0</v>
      </c>
      <c r="L11" s="118">
        <v>0</v>
      </c>
    </row>
    <row r="12" ht="19.5" customHeight="1" spans="1:12">
      <c r="A12" s="128" t="s">
        <v>134</v>
      </c>
      <c r="B12" s="128"/>
      <c r="C12" s="128"/>
      <c r="D12" s="128" t="s">
        <v>135</v>
      </c>
      <c r="E12" s="118">
        <v>4724801.84</v>
      </c>
      <c r="F12" s="118">
        <v>4724801.84</v>
      </c>
      <c r="G12" s="118">
        <v>0</v>
      </c>
      <c r="H12" s="118">
        <v>0</v>
      </c>
      <c r="I12" s="118"/>
      <c r="J12" s="118">
        <v>0</v>
      </c>
      <c r="K12" s="118">
        <v>0</v>
      </c>
      <c r="L12" s="118">
        <v>0</v>
      </c>
    </row>
    <row r="13" ht="19.5" customHeight="1" spans="1:12">
      <c r="A13" s="128" t="s">
        <v>136</v>
      </c>
      <c r="B13" s="128"/>
      <c r="C13" s="128"/>
      <c r="D13" s="128" t="s">
        <v>137</v>
      </c>
      <c r="E13" s="118">
        <v>15094.5</v>
      </c>
      <c r="F13" s="118">
        <v>15094.5</v>
      </c>
      <c r="G13" s="118">
        <v>0</v>
      </c>
      <c r="H13" s="118">
        <v>0</v>
      </c>
      <c r="I13" s="118"/>
      <c r="J13" s="118">
        <v>0</v>
      </c>
      <c r="K13" s="118">
        <v>0</v>
      </c>
      <c r="L13" s="118">
        <v>0</v>
      </c>
    </row>
    <row r="14" ht="19.5" customHeight="1" spans="1:12">
      <c r="A14" s="128" t="s">
        <v>138</v>
      </c>
      <c r="B14" s="128"/>
      <c r="C14" s="128"/>
      <c r="D14" s="128" t="s">
        <v>139</v>
      </c>
      <c r="E14" s="118">
        <v>118582.34</v>
      </c>
      <c r="F14" s="118">
        <v>118582.34</v>
      </c>
      <c r="G14" s="118">
        <v>0</v>
      </c>
      <c r="H14" s="118">
        <v>0</v>
      </c>
      <c r="I14" s="118"/>
      <c r="J14" s="118">
        <v>0</v>
      </c>
      <c r="K14" s="118">
        <v>0</v>
      </c>
      <c r="L14" s="118">
        <v>0</v>
      </c>
    </row>
    <row r="15" ht="19.5" customHeight="1" spans="1:12">
      <c r="A15" s="128" t="s">
        <v>140</v>
      </c>
      <c r="B15" s="128"/>
      <c r="C15" s="128"/>
      <c r="D15" s="128" t="s">
        <v>141</v>
      </c>
      <c r="E15" s="118">
        <v>14920</v>
      </c>
      <c r="F15" s="118">
        <v>14920</v>
      </c>
      <c r="G15" s="118">
        <v>0</v>
      </c>
      <c r="H15" s="118">
        <v>0</v>
      </c>
      <c r="I15" s="118"/>
      <c r="J15" s="118">
        <v>0</v>
      </c>
      <c r="K15" s="118">
        <v>0</v>
      </c>
      <c r="L15" s="118">
        <v>0</v>
      </c>
    </row>
    <row r="16" ht="19.5" customHeight="1" spans="1:12">
      <c r="A16" s="128" t="s">
        <v>142</v>
      </c>
      <c r="B16" s="128"/>
      <c r="C16" s="128"/>
      <c r="D16" s="128" t="s">
        <v>143</v>
      </c>
      <c r="E16" s="118">
        <v>588439.93</v>
      </c>
      <c r="F16" s="118">
        <v>588439.93</v>
      </c>
      <c r="G16" s="118">
        <v>0</v>
      </c>
      <c r="H16" s="118">
        <v>0</v>
      </c>
      <c r="I16" s="118"/>
      <c r="J16" s="118">
        <v>0</v>
      </c>
      <c r="K16" s="118">
        <v>0</v>
      </c>
      <c r="L16" s="118">
        <v>0</v>
      </c>
    </row>
    <row r="17" ht="19.5" customHeight="1" spans="1:12">
      <c r="A17" s="128" t="s">
        <v>144</v>
      </c>
      <c r="B17" s="128"/>
      <c r="C17" s="128"/>
      <c r="D17" s="128" t="s">
        <v>145</v>
      </c>
      <c r="E17" s="118">
        <v>76993</v>
      </c>
      <c r="F17" s="118">
        <v>76993</v>
      </c>
      <c r="G17" s="118">
        <v>0</v>
      </c>
      <c r="H17" s="118">
        <v>0</v>
      </c>
      <c r="I17" s="118"/>
      <c r="J17" s="118">
        <v>0</v>
      </c>
      <c r="K17" s="118">
        <v>0</v>
      </c>
      <c r="L17" s="118">
        <v>0</v>
      </c>
    </row>
    <row r="18" ht="19.5" customHeight="1" spans="1:12">
      <c r="A18" s="128" t="s">
        <v>146</v>
      </c>
      <c r="B18" s="128"/>
      <c r="C18" s="128"/>
      <c r="D18" s="128" t="s">
        <v>147</v>
      </c>
      <c r="E18" s="118">
        <v>771149</v>
      </c>
      <c r="F18" s="118">
        <v>771149</v>
      </c>
      <c r="G18" s="118">
        <v>0</v>
      </c>
      <c r="H18" s="118">
        <v>0</v>
      </c>
      <c r="I18" s="118"/>
      <c r="J18" s="118">
        <v>0</v>
      </c>
      <c r="K18" s="118">
        <v>0</v>
      </c>
      <c r="L18" s="118">
        <v>0</v>
      </c>
    </row>
    <row r="19" ht="19.5" customHeight="1" spans="1:12">
      <c r="A19" s="128" t="s">
        <v>148</v>
      </c>
      <c r="B19" s="128"/>
      <c r="C19" s="128"/>
      <c r="D19" s="128" t="s">
        <v>149</v>
      </c>
      <c r="E19" s="118">
        <v>4502</v>
      </c>
      <c r="F19" s="118">
        <v>4502</v>
      </c>
      <c r="G19" s="118">
        <v>0</v>
      </c>
      <c r="H19" s="118">
        <v>0</v>
      </c>
      <c r="I19" s="118"/>
      <c r="J19" s="118">
        <v>0</v>
      </c>
      <c r="K19" s="118">
        <v>0</v>
      </c>
      <c r="L19" s="118">
        <v>0</v>
      </c>
    </row>
    <row r="20" ht="19.5" customHeight="1" spans="1:12">
      <c r="A20" s="128" t="s">
        <v>150</v>
      </c>
      <c r="B20" s="128"/>
      <c r="C20" s="128"/>
      <c r="D20" s="128" t="s">
        <v>151</v>
      </c>
      <c r="E20" s="118">
        <v>354904</v>
      </c>
      <c r="F20" s="118">
        <v>354904</v>
      </c>
      <c r="G20" s="118">
        <v>0</v>
      </c>
      <c r="H20" s="118">
        <v>0</v>
      </c>
      <c r="I20" s="118"/>
      <c r="J20" s="118">
        <v>0</v>
      </c>
      <c r="K20" s="118">
        <v>0</v>
      </c>
      <c r="L20" s="118">
        <v>0</v>
      </c>
    </row>
    <row r="21" ht="19.5" customHeight="1" spans="1:12">
      <c r="A21" s="128" t="s">
        <v>152</v>
      </c>
      <c r="B21" s="128"/>
      <c r="C21" s="128"/>
      <c r="D21" s="128" t="s">
        <v>153</v>
      </c>
      <c r="E21" s="118">
        <v>339136</v>
      </c>
      <c r="F21" s="118">
        <v>339136</v>
      </c>
      <c r="G21" s="118">
        <v>0</v>
      </c>
      <c r="H21" s="118">
        <v>0</v>
      </c>
      <c r="I21" s="118"/>
      <c r="J21" s="118">
        <v>0</v>
      </c>
      <c r="K21" s="118">
        <v>0</v>
      </c>
      <c r="L21" s="118">
        <v>0</v>
      </c>
    </row>
    <row r="22" ht="19.5" customHeight="1" spans="1:12">
      <c r="A22" s="128" t="s">
        <v>154</v>
      </c>
      <c r="B22" s="128"/>
      <c r="C22" s="128"/>
      <c r="D22" s="128" t="s">
        <v>155</v>
      </c>
      <c r="E22" s="118">
        <v>339136</v>
      </c>
      <c r="F22" s="118">
        <v>339136</v>
      </c>
      <c r="G22" s="118">
        <v>0</v>
      </c>
      <c r="H22" s="118">
        <v>0</v>
      </c>
      <c r="I22" s="118"/>
      <c r="J22" s="118">
        <v>0</v>
      </c>
      <c r="K22" s="118">
        <v>0</v>
      </c>
      <c r="L22" s="118">
        <v>0</v>
      </c>
    </row>
    <row r="23" ht="19.5" customHeight="1" spans="1:12">
      <c r="A23" s="128" t="s">
        <v>156</v>
      </c>
      <c r="B23" s="128"/>
      <c r="C23" s="128"/>
      <c r="D23" s="128" t="s">
        <v>157</v>
      </c>
      <c r="E23" s="118">
        <v>15768</v>
      </c>
      <c r="F23" s="118">
        <v>15768</v>
      </c>
      <c r="G23" s="118">
        <v>0</v>
      </c>
      <c r="H23" s="118">
        <v>0</v>
      </c>
      <c r="I23" s="118"/>
      <c r="J23" s="118">
        <v>0</v>
      </c>
      <c r="K23" s="118">
        <v>0</v>
      </c>
      <c r="L23" s="118">
        <v>0</v>
      </c>
    </row>
    <row r="24" ht="19.5" customHeight="1" spans="1:12">
      <c r="A24" s="128" t="s">
        <v>158</v>
      </c>
      <c r="B24" s="128"/>
      <c r="C24" s="128"/>
      <c r="D24" s="128" t="s">
        <v>159</v>
      </c>
      <c r="E24" s="118">
        <v>15768</v>
      </c>
      <c r="F24" s="118">
        <v>15768</v>
      </c>
      <c r="G24" s="118">
        <v>0</v>
      </c>
      <c r="H24" s="118">
        <v>0</v>
      </c>
      <c r="I24" s="118"/>
      <c r="J24" s="118">
        <v>0</v>
      </c>
      <c r="K24" s="118">
        <v>0</v>
      </c>
      <c r="L24" s="118">
        <v>0</v>
      </c>
    </row>
    <row r="25" ht="19.5" customHeight="1" spans="1:12">
      <c r="A25" s="128" t="s">
        <v>160</v>
      </c>
      <c r="B25" s="128"/>
      <c r="C25" s="128"/>
      <c r="D25" s="128" t="s">
        <v>161</v>
      </c>
      <c r="E25" s="118">
        <v>460454.27</v>
      </c>
      <c r="F25" s="118">
        <v>460454.27</v>
      </c>
      <c r="G25" s="118">
        <v>0</v>
      </c>
      <c r="H25" s="118">
        <v>0</v>
      </c>
      <c r="I25" s="118"/>
      <c r="J25" s="118">
        <v>0</v>
      </c>
      <c r="K25" s="118">
        <v>0</v>
      </c>
      <c r="L25" s="118">
        <v>0</v>
      </c>
    </row>
    <row r="26" ht="19.5" customHeight="1" spans="1:12">
      <c r="A26" s="128" t="s">
        <v>162</v>
      </c>
      <c r="B26" s="128"/>
      <c r="C26" s="128"/>
      <c r="D26" s="128" t="s">
        <v>163</v>
      </c>
      <c r="E26" s="118">
        <v>460454.27</v>
      </c>
      <c r="F26" s="118">
        <v>460454.27</v>
      </c>
      <c r="G26" s="118">
        <v>0</v>
      </c>
      <c r="H26" s="118">
        <v>0</v>
      </c>
      <c r="I26" s="118"/>
      <c r="J26" s="118">
        <v>0</v>
      </c>
      <c r="K26" s="118">
        <v>0</v>
      </c>
      <c r="L26" s="118">
        <v>0</v>
      </c>
    </row>
    <row r="27" ht="19.5" customHeight="1" spans="1:12">
      <c r="A27" s="128" t="s">
        <v>164</v>
      </c>
      <c r="B27" s="128"/>
      <c r="C27" s="128"/>
      <c r="D27" s="128" t="s">
        <v>165</v>
      </c>
      <c r="E27" s="118">
        <v>297353.66</v>
      </c>
      <c r="F27" s="118">
        <v>297353.66</v>
      </c>
      <c r="G27" s="118">
        <v>0</v>
      </c>
      <c r="H27" s="118">
        <v>0</v>
      </c>
      <c r="I27" s="118"/>
      <c r="J27" s="118">
        <v>0</v>
      </c>
      <c r="K27" s="118">
        <v>0</v>
      </c>
      <c r="L27" s="118">
        <v>0</v>
      </c>
    </row>
    <row r="28" ht="19.5" customHeight="1" spans="1:12">
      <c r="A28" s="128" t="s">
        <v>166</v>
      </c>
      <c r="B28" s="128"/>
      <c r="C28" s="128"/>
      <c r="D28" s="128" t="s">
        <v>167</v>
      </c>
      <c r="E28" s="118">
        <v>151895.08</v>
      </c>
      <c r="F28" s="118">
        <v>151895.08</v>
      </c>
      <c r="G28" s="118">
        <v>0</v>
      </c>
      <c r="H28" s="118">
        <v>0</v>
      </c>
      <c r="I28" s="118"/>
      <c r="J28" s="118">
        <v>0</v>
      </c>
      <c r="K28" s="118">
        <v>0</v>
      </c>
      <c r="L28" s="118">
        <v>0</v>
      </c>
    </row>
    <row r="29" ht="19.5" customHeight="1" spans="1:12">
      <c r="A29" s="128" t="s">
        <v>168</v>
      </c>
      <c r="B29" s="128"/>
      <c r="C29" s="128"/>
      <c r="D29" s="128" t="s">
        <v>169</v>
      </c>
      <c r="E29" s="118">
        <v>11205.53</v>
      </c>
      <c r="F29" s="118">
        <v>11205.53</v>
      </c>
      <c r="G29" s="118">
        <v>0</v>
      </c>
      <c r="H29" s="118">
        <v>0</v>
      </c>
      <c r="I29" s="118"/>
      <c r="J29" s="118">
        <v>0</v>
      </c>
      <c r="K29" s="118">
        <v>0</v>
      </c>
      <c r="L29" s="118">
        <v>0</v>
      </c>
    </row>
    <row r="30" ht="19.5" customHeight="1" spans="1:12">
      <c r="A30" s="128" t="s">
        <v>170</v>
      </c>
      <c r="B30" s="128"/>
      <c r="C30" s="128"/>
      <c r="D30" s="128" t="s">
        <v>171</v>
      </c>
      <c r="E30" s="118">
        <v>477543</v>
      </c>
      <c r="F30" s="118">
        <v>477543</v>
      </c>
      <c r="G30" s="118">
        <v>0</v>
      </c>
      <c r="H30" s="118">
        <v>0</v>
      </c>
      <c r="I30" s="118"/>
      <c r="J30" s="118">
        <v>0</v>
      </c>
      <c r="K30" s="118">
        <v>0</v>
      </c>
      <c r="L30" s="118">
        <v>0</v>
      </c>
    </row>
    <row r="31" ht="19.5" customHeight="1" spans="1:12">
      <c r="A31" s="128" t="s">
        <v>172</v>
      </c>
      <c r="B31" s="128"/>
      <c r="C31" s="128"/>
      <c r="D31" s="128" t="s">
        <v>173</v>
      </c>
      <c r="E31" s="118">
        <v>477543</v>
      </c>
      <c r="F31" s="118">
        <v>477543</v>
      </c>
      <c r="G31" s="118">
        <v>0</v>
      </c>
      <c r="H31" s="118">
        <v>0</v>
      </c>
      <c r="I31" s="118"/>
      <c r="J31" s="118">
        <v>0</v>
      </c>
      <c r="K31" s="118">
        <v>0</v>
      </c>
      <c r="L31" s="118">
        <v>0</v>
      </c>
    </row>
    <row r="32" ht="19.5" customHeight="1" spans="1:12">
      <c r="A32" s="128" t="s">
        <v>174</v>
      </c>
      <c r="B32" s="128"/>
      <c r="C32" s="128"/>
      <c r="D32" s="128" t="s">
        <v>175</v>
      </c>
      <c r="E32" s="118">
        <v>477543</v>
      </c>
      <c r="F32" s="118">
        <v>477543</v>
      </c>
      <c r="G32" s="118">
        <v>0</v>
      </c>
      <c r="H32" s="118">
        <v>0</v>
      </c>
      <c r="I32" s="118"/>
      <c r="J32" s="118">
        <v>0</v>
      </c>
      <c r="K32" s="118">
        <v>0</v>
      </c>
      <c r="L32" s="118">
        <v>0</v>
      </c>
    </row>
    <row r="33" ht="19.5" customHeight="1" spans="1:12">
      <c r="A33" s="128" t="s">
        <v>176</v>
      </c>
      <c r="B33" s="128"/>
      <c r="C33" s="128"/>
      <c r="D33" s="128"/>
      <c r="E33" s="128"/>
      <c r="F33" s="128"/>
      <c r="G33" s="128"/>
      <c r="H33" s="128"/>
      <c r="I33" s="128"/>
      <c r="J33" s="128"/>
      <c r="K33" s="128"/>
      <c r="L33" s="128"/>
    </row>
  </sheetData>
  <mergeCells count="39">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L33"/>
    <mergeCell ref="A8:A9"/>
    <mergeCell ref="B8:B9"/>
    <mergeCell ref="C8:C9"/>
    <mergeCell ref="D5:D7"/>
    <mergeCell ref="E4:E7"/>
    <mergeCell ref="F4:F7"/>
    <mergeCell ref="G4:G7"/>
    <mergeCell ref="H5:H7"/>
    <mergeCell ref="I5:I7"/>
    <mergeCell ref="J4:J7"/>
    <mergeCell ref="K4:K7"/>
    <mergeCell ref="L4:L7"/>
    <mergeCell ref="A5:C7"/>
  </mergeCells>
  <pageMargins left="0.699305555555556" right="0.699305555555556"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3"/>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4.4"/>
  <cols>
    <col min="1" max="3" width="3.25" customWidth="1"/>
    <col min="4" max="4" width="32.75" customWidth="1"/>
    <col min="5" max="10" width="18.75" customWidth="1"/>
  </cols>
  <sheetData>
    <row r="1" ht="28.2" spans="6:6">
      <c r="F1" s="127" t="s">
        <v>177</v>
      </c>
    </row>
    <row r="2" ht="15.6" spans="10:10">
      <c r="J2" s="114" t="s">
        <v>178</v>
      </c>
    </row>
    <row r="3" ht="15.6" spans="1:10">
      <c r="A3" s="114" t="s">
        <v>2</v>
      </c>
      <c r="J3" s="114" t="s">
        <v>3</v>
      </c>
    </row>
    <row r="4" ht="19.5" customHeight="1" spans="1:10">
      <c r="A4" s="115" t="s">
        <v>6</v>
      </c>
      <c r="B4" s="115"/>
      <c r="C4" s="115"/>
      <c r="D4" s="115"/>
      <c r="E4" s="121" t="s">
        <v>99</v>
      </c>
      <c r="F4" s="121" t="s">
        <v>179</v>
      </c>
      <c r="G4" s="121" t="s">
        <v>180</v>
      </c>
      <c r="H4" s="121" t="s">
        <v>181</v>
      </c>
      <c r="I4" s="121" t="s">
        <v>182</v>
      </c>
      <c r="J4" s="121" t="s">
        <v>183</v>
      </c>
    </row>
    <row r="5" ht="19.5" customHeight="1" spans="1:10">
      <c r="A5" s="121" t="s">
        <v>122</v>
      </c>
      <c r="B5" s="121"/>
      <c r="C5" s="121"/>
      <c r="D5" s="115" t="s">
        <v>123</v>
      </c>
      <c r="E5" s="121"/>
      <c r="F5" s="121"/>
      <c r="G5" s="121"/>
      <c r="H5" s="121"/>
      <c r="I5" s="121"/>
      <c r="J5" s="121"/>
    </row>
    <row r="6" ht="19.5" customHeight="1" spans="1:10">
      <c r="A6" s="121"/>
      <c r="B6" s="121"/>
      <c r="C6" s="121"/>
      <c r="D6" s="115"/>
      <c r="E6" s="121"/>
      <c r="F6" s="121"/>
      <c r="G6" s="121"/>
      <c r="H6" s="121"/>
      <c r="I6" s="121"/>
      <c r="J6" s="121"/>
    </row>
    <row r="7" ht="19.5" customHeight="1" spans="1:10">
      <c r="A7" s="121"/>
      <c r="B7" s="121"/>
      <c r="C7" s="121"/>
      <c r="D7" s="115"/>
      <c r="E7" s="121"/>
      <c r="F7" s="121"/>
      <c r="G7" s="121"/>
      <c r="H7" s="121"/>
      <c r="I7" s="121"/>
      <c r="J7" s="121"/>
    </row>
    <row r="8" ht="19.5" customHeight="1" spans="1:10">
      <c r="A8" s="115" t="s">
        <v>126</v>
      </c>
      <c r="B8" s="115" t="s">
        <v>127</v>
      </c>
      <c r="C8" s="115" t="s">
        <v>128</v>
      </c>
      <c r="D8" s="115" t="s">
        <v>10</v>
      </c>
      <c r="E8" s="121" t="s">
        <v>11</v>
      </c>
      <c r="F8" s="121" t="s">
        <v>12</v>
      </c>
      <c r="G8" s="121" t="s">
        <v>20</v>
      </c>
      <c r="H8" s="121" t="s">
        <v>24</v>
      </c>
      <c r="I8" s="121" t="s">
        <v>28</v>
      </c>
      <c r="J8" s="121" t="s">
        <v>32</v>
      </c>
    </row>
    <row r="9" ht="19.5" customHeight="1" spans="1:10">
      <c r="A9" s="115"/>
      <c r="B9" s="115"/>
      <c r="C9" s="115"/>
      <c r="D9" s="115" t="s">
        <v>129</v>
      </c>
      <c r="E9" s="118">
        <v>7628727.88</v>
      </c>
      <c r="F9" s="118">
        <v>6925775.83</v>
      </c>
      <c r="G9" s="118">
        <v>702952.05</v>
      </c>
      <c r="H9" s="118"/>
      <c r="I9" s="118"/>
      <c r="J9" s="118"/>
    </row>
    <row r="10" ht="19.5" customHeight="1" spans="1:10">
      <c r="A10" s="128" t="s">
        <v>130</v>
      </c>
      <c r="B10" s="128"/>
      <c r="C10" s="128"/>
      <c r="D10" s="128" t="s">
        <v>131</v>
      </c>
      <c r="E10" s="118">
        <v>6335826.61</v>
      </c>
      <c r="F10" s="118">
        <v>5632874.56</v>
      </c>
      <c r="G10" s="118">
        <v>702952.05</v>
      </c>
      <c r="H10" s="118"/>
      <c r="I10" s="118"/>
      <c r="J10" s="118"/>
    </row>
    <row r="11" ht="19.5" customHeight="1" spans="1:10">
      <c r="A11" s="128" t="s">
        <v>132</v>
      </c>
      <c r="B11" s="128"/>
      <c r="C11" s="128"/>
      <c r="D11" s="128" t="s">
        <v>133</v>
      </c>
      <c r="E11" s="118">
        <v>6335826.61</v>
      </c>
      <c r="F11" s="118">
        <v>5632874.56</v>
      </c>
      <c r="G11" s="118">
        <v>702952.05</v>
      </c>
      <c r="H11" s="118"/>
      <c r="I11" s="118"/>
      <c r="J11" s="118"/>
    </row>
    <row r="12" ht="19.5" customHeight="1" spans="1:10">
      <c r="A12" s="128" t="s">
        <v>134</v>
      </c>
      <c r="B12" s="128"/>
      <c r="C12" s="128"/>
      <c r="D12" s="128" t="s">
        <v>135</v>
      </c>
      <c r="E12" s="118">
        <v>4746145.84</v>
      </c>
      <c r="F12" s="118">
        <v>4482834.63</v>
      </c>
      <c r="G12" s="118">
        <v>263311.21</v>
      </c>
      <c r="H12" s="118"/>
      <c r="I12" s="118"/>
      <c r="J12" s="118"/>
    </row>
    <row r="13" ht="19.5" customHeight="1" spans="1:10">
      <c r="A13" s="128" t="s">
        <v>136</v>
      </c>
      <c r="B13" s="128"/>
      <c r="C13" s="128"/>
      <c r="D13" s="128" t="s">
        <v>137</v>
      </c>
      <c r="E13" s="118">
        <v>15094.5</v>
      </c>
      <c r="F13" s="118"/>
      <c r="G13" s="118">
        <v>15094.5</v>
      </c>
      <c r="H13" s="118"/>
      <c r="I13" s="118"/>
      <c r="J13" s="118"/>
    </row>
    <row r="14" ht="19.5" customHeight="1" spans="1:10">
      <c r="A14" s="128" t="s">
        <v>138</v>
      </c>
      <c r="B14" s="128"/>
      <c r="C14" s="128"/>
      <c r="D14" s="128" t="s">
        <v>139</v>
      </c>
      <c r="E14" s="118">
        <v>118582.34</v>
      </c>
      <c r="F14" s="118"/>
      <c r="G14" s="118">
        <v>118582.34</v>
      </c>
      <c r="H14" s="118"/>
      <c r="I14" s="118"/>
      <c r="J14" s="118"/>
    </row>
    <row r="15" ht="19.5" customHeight="1" spans="1:10">
      <c r="A15" s="128" t="s">
        <v>140</v>
      </c>
      <c r="B15" s="128"/>
      <c r="C15" s="128"/>
      <c r="D15" s="128" t="s">
        <v>141</v>
      </c>
      <c r="E15" s="118">
        <v>14920</v>
      </c>
      <c r="F15" s="118"/>
      <c r="G15" s="118">
        <v>14920</v>
      </c>
      <c r="H15" s="118"/>
      <c r="I15" s="118"/>
      <c r="J15" s="118"/>
    </row>
    <row r="16" ht="19.5" customHeight="1" spans="1:10">
      <c r="A16" s="128" t="s">
        <v>142</v>
      </c>
      <c r="B16" s="128"/>
      <c r="C16" s="128"/>
      <c r="D16" s="128" t="s">
        <v>143</v>
      </c>
      <c r="E16" s="118">
        <v>588439.93</v>
      </c>
      <c r="F16" s="118">
        <v>588439.93</v>
      </c>
      <c r="G16" s="118"/>
      <c r="H16" s="118"/>
      <c r="I16" s="118"/>
      <c r="J16" s="118"/>
    </row>
    <row r="17" ht="19.5" customHeight="1" spans="1:10">
      <c r="A17" s="128" t="s">
        <v>144</v>
      </c>
      <c r="B17" s="128"/>
      <c r="C17" s="128"/>
      <c r="D17" s="128" t="s">
        <v>145</v>
      </c>
      <c r="E17" s="118">
        <v>76993</v>
      </c>
      <c r="F17" s="118"/>
      <c r="G17" s="118">
        <v>76993</v>
      </c>
      <c r="H17" s="118"/>
      <c r="I17" s="118"/>
      <c r="J17" s="118"/>
    </row>
    <row r="18" ht="19.5" customHeight="1" spans="1:10">
      <c r="A18" s="128" t="s">
        <v>146</v>
      </c>
      <c r="B18" s="128"/>
      <c r="C18" s="128"/>
      <c r="D18" s="128" t="s">
        <v>147</v>
      </c>
      <c r="E18" s="118">
        <v>771149</v>
      </c>
      <c r="F18" s="118">
        <v>561600</v>
      </c>
      <c r="G18" s="118">
        <v>209549</v>
      </c>
      <c r="H18" s="118"/>
      <c r="I18" s="118"/>
      <c r="J18" s="118"/>
    </row>
    <row r="19" ht="19.5" customHeight="1" spans="1:10">
      <c r="A19" s="128" t="s">
        <v>148</v>
      </c>
      <c r="B19" s="128"/>
      <c r="C19" s="128"/>
      <c r="D19" s="128" t="s">
        <v>149</v>
      </c>
      <c r="E19" s="118">
        <v>4502</v>
      </c>
      <c r="F19" s="118"/>
      <c r="G19" s="118">
        <v>4502</v>
      </c>
      <c r="H19" s="118"/>
      <c r="I19" s="118"/>
      <c r="J19" s="118"/>
    </row>
    <row r="20" ht="19.5" customHeight="1" spans="1:10">
      <c r="A20" s="128" t="s">
        <v>150</v>
      </c>
      <c r="B20" s="128"/>
      <c r="C20" s="128"/>
      <c r="D20" s="128" t="s">
        <v>151</v>
      </c>
      <c r="E20" s="118">
        <v>354904</v>
      </c>
      <c r="F20" s="118">
        <v>354904</v>
      </c>
      <c r="G20" s="118"/>
      <c r="H20" s="118"/>
      <c r="I20" s="118"/>
      <c r="J20" s="118"/>
    </row>
    <row r="21" ht="19.5" customHeight="1" spans="1:10">
      <c r="A21" s="128" t="s">
        <v>152</v>
      </c>
      <c r="B21" s="128"/>
      <c r="C21" s="128"/>
      <c r="D21" s="128" t="s">
        <v>153</v>
      </c>
      <c r="E21" s="118">
        <v>339136</v>
      </c>
      <c r="F21" s="118">
        <v>339136</v>
      </c>
      <c r="G21" s="118"/>
      <c r="H21" s="118"/>
      <c r="I21" s="118"/>
      <c r="J21" s="118"/>
    </row>
    <row r="22" ht="19.5" customHeight="1" spans="1:10">
      <c r="A22" s="128" t="s">
        <v>154</v>
      </c>
      <c r="B22" s="128"/>
      <c r="C22" s="128"/>
      <c r="D22" s="128" t="s">
        <v>155</v>
      </c>
      <c r="E22" s="118">
        <v>339136</v>
      </c>
      <c r="F22" s="118">
        <v>339136</v>
      </c>
      <c r="G22" s="118"/>
      <c r="H22" s="118"/>
      <c r="I22" s="118"/>
      <c r="J22" s="118"/>
    </row>
    <row r="23" ht="19.5" customHeight="1" spans="1:10">
      <c r="A23" s="128" t="s">
        <v>156</v>
      </c>
      <c r="B23" s="128"/>
      <c r="C23" s="128"/>
      <c r="D23" s="128" t="s">
        <v>157</v>
      </c>
      <c r="E23" s="118">
        <v>15768</v>
      </c>
      <c r="F23" s="118">
        <v>15768</v>
      </c>
      <c r="G23" s="118"/>
      <c r="H23" s="118"/>
      <c r="I23" s="118"/>
      <c r="J23" s="118"/>
    </row>
    <row r="24" ht="19.5" customHeight="1" spans="1:10">
      <c r="A24" s="128" t="s">
        <v>158</v>
      </c>
      <c r="B24" s="128"/>
      <c r="C24" s="128"/>
      <c r="D24" s="128" t="s">
        <v>159</v>
      </c>
      <c r="E24" s="118">
        <v>15768</v>
      </c>
      <c r="F24" s="118">
        <v>15768</v>
      </c>
      <c r="G24" s="118"/>
      <c r="H24" s="118"/>
      <c r="I24" s="118"/>
      <c r="J24" s="118"/>
    </row>
    <row r="25" ht="19.5" customHeight="1" spans="1:10">
      <c r="A25" s="128" t="s">
        <v>160</v>
      </c>
      <c r="B25" s="128"/>
      <c r="C25" s="128"/>
      <c r="D25" s="128" t="s">
        <v>161</v>
      </c>
      <c r="E25" s="118">
        <v>460454.27</v>
      </c>
      <c r="F25" s="118">
        <v>460454.27</v>
      </c>
      <c r="G25" s="118"/>
      <c r="H25" s="118"/>
      <c r="I25" s="118"/>
      <c r="J25" s="118"/>
    </row>
    <row r="26" ht="19.5" customHeight="1" spans="1:10">
      <c r="A26" s="128" t="s">
        <v>162</v>
      </c>
      <c r="B26" s="128"/>
      <c r="C26" s="128"/>
      <c r="D26" s="128" t="s">
        <v>163</v>
      </c>
      <c r="E26" s="118">
        <v>460454.27</v>
      </c>
      <c r="F26" s="118">
        <v>460454.27</v>
      </c>
      <c r="G26" s="118"/>
      <c r="H26" s="118"/>
      <c r="I26" s="118"/>
      <c r="J26" s="118"/>
    </row>
    <row r="27" ht="19.5" customHeight="1" spans="1:10">
      <c r="A27" s="128" t="s">
        <v>164</v>
      </c>
      <c r="B27" s="128"/>
      <c r="C27" s="128"/>
      <c r="D27" s="128" t="s">
        <v>165</v>
      </c>
      <c r="E27" s="118">
        <v>297353.66</v>
      </c>
      <c r="F27" s="118">
        <v>297353.66</v>
      </c>
      <c r="G27" s="118"/>
      <c r="H27" s="118"/>
      <c r="I27" s="118"/>
      <c r="J27" s="118"/>
    </row>
    <row r="28" ht="19.5" customHeight="1" spans="1:10">
      <c r="A28" s="128" t="s">
        <v>166</v>
      </c>
      <c r="B28" s="128"/>
      <c r="C28" s="128"/>
      <c r="D28" s="128" t="s">
        <v>167</v>
      </c>
      <c r="E28" s="118">
        <v>151895.08</v>
      </c>
      <c r="F28" s="118">
        <v>151895.08</v>
      </c>
      <c r="G28" s="118"/>
      <c r="H28" s="118"/>
      <c r="I28" s="118"/>
      <c r="J28" s="118"/>
    </row>
    <row r="29" ht="19.5" customHeight="1" spans="1:10">
      <c r="A29" s="128" t="s">
        <v>168</v>
      </c>
      <c r="B29" s="128"/>
      <c r="C29" s="128"/>
      <c r="D29" s="128" t="s">
        <v>169</v>
      </c>
      <c r="E29" s="118">
        <v>11205.53</v>
      </c>
      <c r="F29" s="118">
        <v>11205.53</v>
      </c>
      <c r="G29" s="118"/>
      <c r="H29" s="118"/>
      <c r="I29" s="118"/>
      <c r="J29" s="118"/>
    </row>
    <row r="30" ht="19.5" customHeight="1" spans="1:10">
      <c r="A30" s="128" t="s">
        <v>170</v>
      </c>
      <c r="B30" s="128"/>
      <c r="C30" s="128"/>
      <c r="D30" s="128" t="s">
        <v>171</v>
      </c>
      <c r="E30" s="118">
        <v>477543</v>
      </c>
      <c r="F30" s="118">
        <v>477543</v>
      </c>
      <c r="G30" s="118"/>
      <c r="H30" s="118"/>
      <c r="I30" s="118"/>
      <c r="J30" s="118"/>
    </row>
    <row r="31" ht="19.5" customHeight="1" spans="1:10">
      <c r="A31" s="128" t="s">
        <v>172</v>
      </c>
      <c r="B31" s="128"/>
      <c r="C31" s="128"/>
      <c r="D31" s="128" t="s">
        <v>173</v>
      </c>
      <c r="E31" s="118">
        <v>477543</v>
      </c>
      <c r="F31" s="118">
        <v>477543</v>
      </c>
      <c r="G31" s="118"/>
      <c r="H31" s="118"/>
      <c r="I31" s="118"/>
      <c r="J31" s="118"/>
    </row>
    <row r="32" ht="19.5" customHeight="1" spans="1:10">
      <c r="A32" s="128" t="s">
        <v>174</v>
      </c>
      <c r="B32" s="128"/>
      <c r="C32" s="128"/>
      <c r="D32" s="128" t="s">
        <v>175</v>
      </c>
      <c r="E32" s="118">
        <v>477543</v>
      </c>
      <c r="F32" s="118">
        <v>477543</v>
      </c>
      <c r="G32" s="118"/>
      <c r="H32" s="118"/>
      <c r="I32" s="118"/>
      <c r="J32" s="118"/>
    </row>
    <row r="33" ht="19.5" customHeight="1" spans="1:10">
      <c r="A33" s="128" t="s">
        <v>184</v>
      </c>
      <c r="B33" s="128"/>
      <c r="C33" s="128"/>
      <c r="D33" s="128"/>
      <c r="E33" s="128"/>
      <c r="F33" s="128"/>
      <c r="G33" s="128"/>
      <c r="H33" s="128"/>
      <c r="I33" s="128"/>
      <c r="J33" s="128"/>
    </row>
  </sheetData>
  <mergeCells count="36">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J33"/>
    <mergeCell ref="A8:A9"/>
    <mergeCell ref="B8:B9"/>
    <mergeCell ref="C8:C9"/>
    <mergeCell ref="D5:D7"/>
    <mergeCell ref="E4:E7"/>
    <mergeCell ref="F4:F7"/>
    <mergeCell ref="G4:G7"/>
    <mergeCell ref="H4:H7"/>
    <mergeCell ref="I4:I7"/>
    <mergeCell ref="J4:J7"/>
    <mergeCell ref="A5:C7"/>
  </mergeCells>
  <pageMargins left="0.699305555555556" right="0.699305555555556"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4.4"/>
  <cols>
    <col min="1" max="1" width="28.6296296296296" customWidth="1"/>
    <col min="2" max="2" width="4.75" customWidth="1"/>
    <col min="3" max="3" width="18.75" customWidth="1"/>
    <col min="4" max="4" width="30.5" customWidth="1"/>
    <col min="5" max="5" width="4.75" customWidth="1"/>
    <col min="6" max="9" width="18.75" customWidth="1"/>
  </cols>
  <sheetData>
    <row r="1" ht="28.2" spans="4:4">
      <c r="D1" s="127" t="s">
        <v>185</v>
      </c>
    </row>
    <row r="2" ht="15.6" spans="9:9">
      <c r="I2" s="114" t="s">
        <v>186</v>
      </c>
    </row>
    <row r="3" ht="15.6" spans="1:9">
      <c r="A3" s="114" t="s">
        <v>2</v>
      </c>
      <c r="I3" s="114" t="s">
        <v>3</v>
      </c>
    </row>
    <row r="4" ht="19.5" customHeight="1" spans="1:9">
      <c r="A4" s="115" t="s">
        <v>187</v>
      </c>
      <c r="B4" s="115"/>
      <c r="C4" s="115"/>
      <c r="D4" s="115" t="s">
        <v>188</v>
      </c>
      <c r="E4" s="115"/>
      <c r="F4" s="115"/>
      <c r="G4" s="115"/>
      <c r="H4" s="115"/>
      <c r="I4" s="115"/>
    </row>
    <row r="5" ht="19.5" customHeight="1" spans="1:9">
      <c r="A5" s="121" t="s">
        <v>189</v>
      </c>
      <c r="B5" s="121" t="s">
        <v>7</v>
      </c>
      <c r="C5" s="121" t="s">
        <v>190</v>
      </c>
      <c r="D5" s="121" t="s">
        <v>191</v>
      </c>
      <c r="E5" s="121" t="s">
        <v>7</v>
      </c>
      <c r="F5" s="115" t="s">
        <v>129</v>
      </c>
      <c r="G5" s="121" t="s">
        <v>192</v>
      </c>
      <c r="H5" s="121" t="s">
        <v>193</v>
      </c>
      <c r="I5" s="121" t="s">
        <v>194</v>
      </c>
    </row>
    <row r="6" ht="19.5" customHeight="1" spans="1:9">
      <c r="A6" s="121"/>
      <c r="B6" s="121"/>
      <c r="C6" s="121"/>
      <c r="D6" s="121"/>
      <c r="E6" s="121"/>
      <c r="F6" s="115" t="s">
        <v>124</v>
      </c>
      <c r="G6" s="121" t="s">
        <v>192</v>
      </c>
      <c r="H6" s="121"/>
      <c r="I6" s="121"/>
    </row>
    <row r="7" ht="19.5" customHeight="1" spans="1:9">
      <c r="A7" s="115" t="s">
        <v>195</v>
      </c>
      <c r="B7" s="115"/>
      <c r="C7" s="115" t="s">
        <v>11</v>
      </c>
      <c r="D7" s="115" t="s">
        <v>195</v>
      </c>
      <c r="E7" s="115"/>
      <c r="F7" s="115" t="s">
        <v>12</v>
      </c>
      <c r="G7" s="115" t="s">
        <v>20</v>
      </c>
      <c r="H7" s="115" t="s">
        <v>24</v>
      </c>
      <c r="I7" s="115" t="s">
        <v>28</v>
      </c>
    </row>
    <row r="8" ht="19.5" customHeight="1" spans="1:9">
      <c r="A8" s="116" t="s">
        <v>196</v>
      </c>
      <c r="B8" s="115" t="s">
        <v>11</v>
      </c>
      <c r="C8" s="118">
        <v>7607383.88</v>
      </c>
      <c r="D8" s="116" t="s">
        <v>14</v>
      </c>
      <c r="E8" s="115" t="s">
        <v>22</v>
      </c>
      <c r="F8" s="118"/>
      <c r="G8" s="118"/>
      <c r="H8" s="118"/>
      <c r="I8" s="118"/>
    </row>
    <row r="9" ht="19.5" customHeight="1" spans="1:9">
      <c r="A9" s="116" t="s">
        <v>197</v>
      </c>
      <c r="B9" s="115" t="s">
        <v>12</v>
      </c>
      <c r="C9" s="118"/>
      <c r="D9" s="116" t="s">
        <v>17</v>
      </c>
      <c r="E9" s="115" t="s">
        <v>26</v>
      </c>
      <c r="F9" s="118"/>
      <c r="G9" s="118"/>
      <c r="H9" s="118"/>
      <c r="I9" s="118"/>
    </row>
    <row r="10" ht="19.5" customHeight="1" spans="1:9">
      <c r="A10" s="116" t="s">
        <v>198</v>
      </c>
      <c r="B10" s="115" t="s">
        <v>20</v>
      </c>
      <c r="C10" s="118"/>
      <c r="D10" s="116" t="s">
        <v>21</v>
      </c>
      <c r="E10" s="115" t="s">
        <v>30</v>
      </c>
      <c r="F10" s="118"/>
      <c r="G10" s="118"/>
      <c r="H10" s="118"/>
      <c r="I10" s="118"/>
    </row>
    <row r="11" ht="19.5" customHeight="1" spans="1:9">
      <c r="A11" s="116"/>
      <c r="B11" s="115" t="s">
        <v>24</v>
      </c>
      <c r="C11" s="132"/>
      <c r="D11" s="116" t="s">
        <v>25</v>
      </c>
      <c r="E11" s="115" t="s">
        <v>34</v>
      </c>
      <c r="F11" s="118">
        <v>6334482.61</v>
      </c>
      <c r="G11" s="118">
        <v>6334482.61</v>
      </c>
      <c r="H11" s="118"/>
      <c r="I11" s="118"/>
    </row>
    <row r="12" ht="19.5" customHeight="1" spans="1:9">
      <c r="A12" s="116"/>
      <c r="B12" s="115" t="s">
        <v>28</v>
      </c>
      <c r="C12" s="132"/>
      <c r="D12" s="116" t="s">
        <v>29</v>
      </c>
      <c r="E12" s="115" t="s">
        <v>38</v>
      </c>
      <c r="F12" s="118"/>
      <c r="G12" s="118"/>
      <c r="H12" s="118"/>
      <c r="I12" s="118"/>
    </row>
    <row r="13" ht="19.5" customHeight="1" spans="1:9">
      <c r="A13" s="116"/>
      <c r="B13" s="115" t="s">
        <v>32</v>
      </c>
      <c r="C13" s="132"/>
      <c r="D13" s="116" t="s">
        <v>33</v>
      </c>
      <c r="E13" s="115" t="s">
        <v>42</v>
      </c>
      <c r="F13" s="118"/>
      <c r="G13" s="118"/>
      <c r="H13" s="118"/>
      <c r="I13" s="118"/>
    </row>
    <row r="14" ht="19.5" customHeight="1" spans="1:9">
      <c r="A14" s="116"/>
      <c r="B14" s="115" t="s">
        <v>36</v>
      </c>
      <c r="C14" s="132"/>
      <c r="D14" s="116" t="s">
        <v>37</v>
      </c>
      <c r="E14" s="115" t="s">
        <v>45</v>
      </c>
      <c r="F14" s="118"/>
      <c r="G14" s="118"/>
      <c r="H14" s="118"/>
      <c r="I14" s="118"/>
    </row>
    <row r="15" ht="19.5" customHeight="1" spans="1:9">
      <c r="A15" s="116"/>
      <c r="B15" s="115" t="s">
        <v>40</v>
      </c>
      <c r="C15" s="132"/>
      <c r="D15" s="116" t="s">
        <v>41</v>
      </c>
      <c r="E15" s="115" t="s">
        <v>48</v>
      </c>
      <c r="F15" s="118">
        <v>354904</v>
      </c>
      <c r="G15" s="118">
        <v>354904</v>
      </c>
      <c r="H15" s="118"/>
      <c r="I15" s="118"/>
    </row>
    <row r="16" ht="19.5" customHeight="1" spans="1:9">
      <c r="A16" s="116"/>
      <c r="B16" s="115" t="s">
        <v>43</v>
      </c>
      <c r="C16" s="132"/>
      <c r="D16" s="116" t="s">
        <v>44</v>
      </c>
      <c r="E16" s="115" t="s">
        <v>51</v>
      </c>
      <c r="F16" s="118">
        <v>460454.27</v>
      </c>
      <c r="G16" s="118">
        <v>460454.27</v>
      </c>
      <c r="H16" s="118"/>
      <c r="I16" s="118"/>
    </row>
    <row r="17" ht="19.5" customHeight="1" spans="1:9">
      <c r="A17" s="116"/>
      <c r="B17" s="115" t="s">
        <v>46</v>
      </c>
      <c r="C17" s="132"/>
      <c r="D17" s="116" t="s">
        <v>47</v>
      </c>
      <c r="E17" s="115" t="s">
        <v>54</v>
      </c>
      <c r="F17" s="118"/>
      <c r="G17" s="118"/>
      <c r="H17" s="118"/>
      <c r="I17" s="118"/>
    </row>
    <row r="18" ht="19.5" customHeight="1" spans="1:9">
      <c r="A18" s="116"/>
      <c r="B18" s="115" t="s">
        <v>49</v>
      </c>
      <c r="C18" s="132"/>
      <c r="D18" s="116" t="s">
        <v>50</v>
      </c>
      <c r="E18" s="115" t="s">
        <v>57</v>
      </c>
      <c r="F18" s="118"/>
      <c r="G18" s="118"/>
      <c r="H18" s="118"/>
      <c r="I18" s="118"/>
    </row>
    <row r="19" ht="19.5" customHeight="1" spans="1:9">
      <c r="A19" s="116"/>
      <c r="B19" s="115" t="s">
        <v>52</v>
      </c>
      <c r="C19" s="132"/>
      <c r="D19" s="116" t="s">
        <v>53</v>
      </c>
      <c r="E19" s="115" t="s">
        <v>60</v>
      </c>
      <c r="F19" s="118"/>
      <c r="G19" s="118"/>
      <c r="H19" s="118"/>
      <c r="I19" s="118"/>
    </row>
    <row r="20" ht="19.5" customHeight="1" spans="1:9">
      <c r="A20" s="116"/>
      <c r="B20" s="115" t="s">
        <v>55</v>
      </c>
      <c r="C20" s="132"/>
      <c r="D20" s="116" t="s">
        <v>56</v>
      </c>
      <c r="E20" s="115" t="s">
        <v>63</v>
      </c>
      <c r="F20" s="118"/>
      <c r="G20" s="118"/>
      <c r="H20" s="118"/>
      <c r="I20" s="118"/>
    </row>
    <row r="21" ht="19.5" customHeight="1" spans="1:9">
      <c r="A21" s="116"/>
      <c r="B21" s="115" t="s">
        <v>58</v>
      </c>
      <c r="C21" s="132"/>
      <c r="D21" s="116" t="s">
        <v>59</v>
      </c>
      <c r="E21" s="115" t="s">
        <v>66</v>
      </c>
      <c r="F21" s="118"/>
      <c r="G21" s="118"/>
      <c r="H21" s="118"/>
      <c r="I21" s="118"/>
    </row>
    <row r="22" ht="19.5" customHeight="1" spans="1:9">
      <c r="A22" s="116"/>
      <c r="B22" s="115" t="s">
        <v>61</v>
      </c>
      <c r="C22" s="132"/>
      <c r="D22" s="116" t="s">
        <v>62</v>
      </c>
      <c r="E22" s="115" t="s">
        <v>69</v>
      </c>
      <c r="F22" s="118"/>
      <c r="G22" s="118"/>
      <c r="H22" s="118"/>
      <c r="I22" s="118"/>
    </row>
    <row r="23" ht="19.5" customHeight="1" spans="1:9">
      <c r="A23" s="116"/>
      <c r="B23" s="115" t="s">
        <v>64</v>
      </c>
      <c r="C23" s="132"/>
      <c r="D23" s="116" t="s">
        <v>65</v>
      </c>
      <c r="E23" s="115" t="s">
        <v>72</v>
      </c>
      <c r="F23" s="118"/>
      <c r="G23" s="118"/>
      <c r="H23" s="118"/>
      <c r="I23" s="118"/>
    </row>
    <row r="24" ht="19.5" customHeight="1" spans="1:9">
      <c r="A24" s="116"/>
      <c r="B24" s="115" t="s">
        <v>67</v>
      </c>
      <c r="C24" s="132"/>
      <c r="D24" s="116" t="s">
        <v>68</v>
      </c>
      <c r="E24" s="115" t="s">
        <v>75</v>
      </c>
      <c r="F24" s="118"/>
      <c r="G24" s="118"/>
      <c r="H24" s="118"/>
      <c r="I24" s="118"/>
    </row>
    <row r="25" ht="19.5" customHeight="1" spans="1:9">
      <c r="A25" s="116"/>
      <c r="B25" s="115" t="s">
        <v>70</v>
      </c>
      <c r="C25" s="132"/>
      <c r="D25" s="116" t="s">
        <v>71</v>
      </c>
      <c r="E25" s="115" t="s">
        <v>78</v>
      </c>
      <c r="F25" s="118"/>
      <c r="G25" s="118"/>
      <c r="H25" s="118"/>
      <c r="I25" s="118"/>
    </row>
    <row r="26" ht="19.5" customHeight="1" spans="1:9">
      <c r="A26" s="116"/>
      <c r="B26" s="115" t="s">
        <v>73</v>
      </c>
      <c r="C26" s="132"/>
      <c r="D26" s="116" t="s">
        <v>74</v>
      </c>
      <c r="E26" s="115" t="s">
        <v>81</v>
      </c>
      <c r="F26" s="118">
        <v>477543</v>
      </c>
      <c r="G26" s="118">
        <v>477543</v>
      </c>
      <c r="H26" s="118"/>
      <c r="I26" s="118"/>
    </row>
    <row r="27" ht="19.5" customHeight="1" spans="1:9">
      <c r="A27" s="116"/>
      <c r="B27" s="115" t="s">
        <v>76</v>
      </c>
      <c r="C27" s="132"/>
      <c r="D27" s="116" t="s">
        <v>77</v>
      </c>
      <c r="E27" s="115" t="s">
        <v>84</v>
      </c>
      <c r="F27" s="118"/>
      <c r="G27" s="118"/>
      <c r="H27" s="118"/>
      <c r="I27" s="118"/>
    </row>
    <row r="28" ht="19.5" customHeight="1" spans="1:9">
      <c r="A28" s="116"/>
      <c r="B28" s="115" t="s">
        <v>79</v>
      </c>
      <c r="C28" s="132"/>
      <c r="D28" s="116" t="s">
        <v>80</v>
      </c>
      <c r="E28" s="115" t="s">
        <v>87</v>
      </c>
      <c r="F28" s="118"/>
      <c r="G28" s="118"/>
      <c r="H28" s="118"/>
      <c r="I28" s="118"/>
    </row>
    <row r="29" ht="19.5" customHeight="1" spans="1:9">
      <c r="A29" s="116"/>
      <c r="B29" s="115" t="s">
        <v>82</v>
      </c>
      <c r="C29" s="132"/>
      <c r="D29" s="116" t="s">
        <v>83</v>
      </c>
      <c r="E29" s="115" t="s">
        <v>90</v>
      </c>
      <c r="F29" s="118"/>
      <c r="G29" s="118"/>
      <c r="H29" s="118"/>
      <c r="I29" s="118"/>
    </row>
    <row r="30" ht="19.5" customHeight="1" spans="1:9">
      <c r="A30" s="116"/>
      <c r="B30" s="115" t="s">
        <v>85</v>
      </c>
      <c r="C30" s="132"/>
      <c r="D30" s="116" t="s">
        <v>86</v>
      </c>
      <c r="E30" s="115" t="s">
        <v>93</v>
      </c>
      <c r="F30" s="118"/>
      <c r="G30" s="118"/>
      <c r="H30" s="118"/>
      <c r="I30" s="118"/>
    </row>
    <row r="31" ht="19.5" customHeight="1" spans="1:9">
      <c r="A31" s="116"/>
      <c r="B31" s="115" t="s">
        <v>88</v>
      </c>
      <c r="C31" s="132"/>
      <c r="D31" s="116" t="s">
        <v>89</v>
      </c>
      <c r="E31" s="115" t="s">
        <v>96</v>
      </c>
      <c r="F31" s="118"/>
      <c r="G31" s="118"/>
      <c r="H31" s="118"/>
      <c r="I31" s="118"/>
    </row>
    <row r="32" ht="19.5" customHeight="1" spans="1:9">
      <c r="A32" s="116"/>
      <c r="B32" s="115" t="s">
        <v>91</v>
      </c>
      <c r="C32" s="132"/>
      <c r="D32" s="116" t="s">
        <v>92</v>
      </c>
      <c r="E32" s="115" t="s">
        <v>100</v>
      </c>
      <c r="F32" s="118"/>
      <c r="G32" s="118"/>
      <c r="H32" s="118"/>
      <c r="I32" s="118"/>
    </row>
    <row r="33" ht="19.5" customHeight="1" spans="1:9">
      <c r="A33" s="116"/>
      <c r="B33" s="115" t="s">
        <v>94</v>
      </c>
      <c r="C33" s="132"/>
      <c r="D33" s="116" t="s">
        <v>95</v>
      </c>
      <c r="E33" s="115" t="s">
        <v>104</v>
      </c>
      <c r="F33" s="118"/>
      <c r="G33" s="118"/>
      <c r="H33" s="118"/>
      <c r="I33" s="118"/>
    </row>
    <row r="34" ht="19.5" customHeight="1" spans="1:9">
      <c r="A34" s="115" t="s">
        <v>97</v>
      </c>
      <c r="B34" s="115" t="s">
        <v>98</v>
      </c>
      <c r="C34" s="118">
        <v>7607383.88</v>
      </c>
      <c r="D34" s="115" t="s">
        <v>99</v>
      </c>
      <c r="E34" s="115" t="s">
        <v>108</v>
      </c>
      <c r="F34" s="118">
        <v>7627383.88</v>
      </c>
      <c r="G34" s="118">
        <v>7627383.88</v>
      </c>
      <c r="H34" s="118"/>
      <c r="I34" s="118"/>
    </row>
    <row r="35" ht="19.5" customHeight="1" spans="1:9">
      <c r="A35" s="116" t="s">
        <v>199</v>
      </c>
      <c r="B35" s="115" t="s">
        <v>102</v>
      </c>
      <c r="C35" s="118">
        <v>20000</v>
      </c>
      <c r="D35" s="116" t="s">
        <v>200</v>
      </c>
      <c r="E35" s="115" t="s">
        <v>111</v>
      </c>
      <c r="F35" s="118">
        <v>0</v>
      </c>
      <c r="G35" s="118">
        <v>0</v>
      </c>
      <c r="H35" s="118"/>
      <c r="I35" s="118"/>
    </row>
    <row r="36" ht="19.5" customHeight="1" spans="1:9">
      <c r="A36" s="116" t="s">
        <v>196</v>
      </c>
      <c r="B36" s="115" t="s">
        <v>106</v>
      </c>
      <c r="C36" s="118">
        <v>20000</v>
      </c>
      <c r="D36" s="116"/>
      <c r="E36" s="115" t="s">
        <v>201</v>
      </c>
      <c r="F36" s="132"/>
      <c r="G36" s="132"/>
      <c r="H36" s="132"/>
      <c r="I36" s="132"/>
    </row>
    <row r="37" ht="19.5" customHeight="1" spans="1:9">
      <c r="A37" s="116" t="s">
        <v>197</v>
      </c>
      <c r="B37" s="115" t="s">
        <v>110</v>
      </c>
      <c r="C37" s="118"/>
      <c r="D37" s="115"/>
      <c r="E37" s="115" t="s">
        <v>202</v>
      </c>
      <c r="F37" s="132"/>
      <c r="G37" s="132"/>
      <c r="H37" s="132"/>
      <c r="I37" s="132"/>
    </row>
    <row r="38" ht="19.5" customHeight="1" spans="1:9">
      <c r="A38" s="116" t="s">
        <v>198</v>
      </c>
      <c r="B38" s="115" t="s">
        <v>15</v>
      </c>
      <c r="C38" s="118"/>
      <c r="D38" s="116"/>
      <c r="E38" s="115" t="s">
        <v>203</v>
      </c>
      <c r="F38" s="132"/>
      <c r="G38" s="132"/>
      <c r="H38" s="132"/>
      <c r="I38" s="132"/>
    </row>
    <row r="39" ht="19.5" customHeight="1" spans="1:9">
      <c r="A39" s="115" t="s">
        <v>109</v>
      </c>
      <c r="B39" s="115" t="s">
        <v>18</v>
      </c>
      <c r="C39" s="118">
        <v>7627383.88</v>
      </c>
      <c r="D39" s="115" t="s">
        <v>109</v>
      </c>
      <c r="E39" s="115" t="s">
        <v>204</v>
      </c>
      <c r="F39" s="118">
        <v>7627383.88</v>
      </c>
      <c r="G39" s="118">
        <v>7627383.88</v>
      </c>
      <c r="H39" s="118"/>
      <c r="I39" s="118"/>
    </row>
    <row r="40" ht="19.5" customHeight="1" spans="1:9">
      <c r="A40" s="128" t="s">
        <v>205</v>
      </c>
      <c r="B40" s="128"/>
      <c r="C40" s="128"/>
      <c r="D40" s="128"/>
      <c r="E40" s="128"/>
      <c r="F40" s="128"/>
      <c r="G40" s="128"/>
      <c r="H40" s="128"/>
      <c r="I40" s="128"/>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7"/>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4.4"/>
  <cols>
    <col min="1" max="3" width="2.75" customWidth="1"/>
    <col min="4" max="4" width="26.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8.2" spans="11:11">
      <c r="K1" s="127" t="s">
        <v>206</v>
      </c>
    </row>
    <row r="2" ht="15.6" spans="20:20">
      <c r="T2" s="114" t="s">
        <v>207</v>
      </c>
    </row>
    <row r="3" ht="15.6" spans="1:20">
      <c r="A3" s="114" t="s">
        <v>2</v>
      </c>
      <c r="T3" s="114" t="s">
        <v>3</v>
      </c>
    </row>
    <row r="4" ht="19.5" customHeight="1" spans="1:20">
      <c r="A4" s="121" t="s">
        <v>6</v>
      </c>
      <c r="B4" s="121"/>
      <c r="C4" s="121"/>
      <c r="D4" s="121"/>
      <c r="E4" s="121" t="s">
        <v>208</v>
      </c>
      <c r="F4" s="121"/>
      <c r="G4" s="121"/>
      <c r="H4" s="121" t="s">
        <v>209</v>
      </c>
      <c r="I4" s="121"/>
      <c r="J4" s="121"/>
      <c r="K4" s="121" t="s">
        <v>210</v>
      </c>
      <c r="L4" s="121"/>
      <c r="M4" s="121"/>
      <c r="N4" s="121"/>
      <c r="O4" s="121"/>
      <c r="P4" s="121" t="s">
        <v>107</v>
      </c>
      <c r="Q4" s="121"/>
      <c r="R4" s="121"/>
      <c r="S4" s="121"/>
      <c r="T4" s="121"/>
    </row>
    <row r="5" ht="19.5" customHeight="1" spans="1:20">
      <c r="A5" s="121" t="s">
        <v>122</v>
      </c>
      <c r="B5" s="121"/>
      <c r="C5" s="121"/>
      <c r="D5" s="121" t="s">
        <v>123</v>
      </c>
      <c r="E5" s="121" t="s">
        <v>129</v>
      </c>
      <c r="F5" s="121" t="s">
        <v>211</v>
      </c>
      <c r="G5" s="121" t="s">
        <v>212</v>
      </c>
      <c r="H5" s="121" t="s">
        <v>129</v>
      </c>
      <c r="I5" s="121" t="s">
        <v>179</v>
      </c>
      <c r="J5" s="121" t="s">
        <v>180</v>
      </c>
      <c r="K5" s="121" t="s">
        <v>129</v>
      </c>
      <c r="L5" s="121" t="s">
        <v>179</v>
      </c>
      <c r="M5" s="121"/>
      <c r="N5" s="121" t="s">
        <v>179</v>
      </c>
      <c r="O5" s="121" t="s">
        <v>180</v>
      </c>
      <c r="P5" s="121" t="s">
        <v>129</v>
      </c>
      <c r="Q5" s="121" t="s">
        <v>211</v>
      </c>
      <c r="R5" s="121" t="s">
        <v>212</v>
      </c>
      <c r="S5" s="121" t="s">
        <v>212</v>
      </c>
      <c r="T5" s="121"/>
    </row>
    <row r="6" ht="19.5" customHeight="1" spans="1:20">
      <c r="A6" s="121"/>
      <c r="B6" s="121"/>
      <c r="C6" s="121"/>
      <c r="D6" s="121"/>
      <c r="E6" s="121"/>
      <c r="F6" s="121"/>
      <c r="G6" s="121" t="s">
        <v>124</v>
      </c>
      <c r="H6" s="121"/>
      <c r="I6" s="121" t="s">
        <v>213</v>
      </c>
      <c r="J6" s="121" t="s">
        <v>124</v>
      </c>
      <c r="K6" s="121"/>
      <c r="L6" s="121" t="s">
        <v>124</v>
      </c>
      <c r="M6" s="121" t="s">
        <v>214</v>
      </c>
      <c r="N6" s="121" t="s">
        <v>213</v>
      </c>
      <c r="O6" s="121" t="s">
        <v>124</v>
      </c>
      <c r="P6" s="121"/>
      <c r="Q6" s="121"/>
      <c r="R6" s="121" t="s">
        <v>124</v>
      </c>
      <c r="S6" s="121" t="s">
        <v>215</v>
      </c>
      <c r="T6" s="121" t="s">
        <v>216</v>
      </c>
    </row>
    <row r="7" ht="19.5" customHeight="1" spans="1:20">
      <c r="A7" s="121"/>
      <c r="B7" s="121"/>
      <c r="C7" s="121"/>
      <c r="D7" s="121"/>
      <c r="E7" s="121"/>
      <c r="F7" s="121"/>
      <c r="G7" s="121"/>
      <c r="H7" s="121"/>
      <c r="I7" s="121"/>
      <c r="J7" s="121"/>
      <c r="K7" s="121"/>
      <c r="L7" s="121"/>
      <c r="M7" s="121"/>
      <c r="N7" s="121"/>
      <c r="O7" s="121"/>
      <c r="P7" s="121"/>
      <c r="Q7" s="121"/>
      <c r="R7" s="121"/>
      <c r="S7" s="121"/>
      <c r="T7" s="121"/>
    </row>
    <row r="8" ht="19.5" customHeight="1" spans="1:20">
      <c r="A8" s="121" t="s">
        <v>126</v>
      </c>
      <c r="B8" s="121" t="s">
        <v>127</v>
      </c>
      <c r="C8" s="121" t="s">
        <v>128</v>
      </c>
      <c r="D8" s="121" t="s">
        <v>10</v>
      </c>
      <c r="E8" s="115" t="s">
        <v>11</v>
      </c>
      <c r="F8" s="115" t="s">
        <v>12</v>
      </c>
      <c r="G8" s="115" t="s">
        <v>20</v>
      </c>
      <c r="H8" s="115" t="s">
        <v>24</v>
      </c>
      <c r="I8" s="115" t="s">
        <v>28</v>
      </c>
      <c r="J8" s="115" t="s">
        <v>32</v>
      </c>
      <c r="K8" s="115" t="s">
        <v>36</v>
      </c>
      <c r="L8" s="115" t="s">
        <v>40</v>
      </c>
      <c r="M8" s="115" t="s">
        <v>43</v>
      </c>
      <c r="N8" s="115" t="s">
        <v>46</v>
      </c>
      <c r="O8" s="115" t="s">
        <v>49</v>
      </c>
      <c r="P8" s="115" t="s">
        <v>52</v>
      </c>
      <c r="Q8" s="115" t="s">
        <v>55</v>
      </c>
      <c r="R8" s="115" t="s">
        <v>58</v>
      </c>
      <c r="S8" s="115" t="s">
        <v>61</v>
      </c>
      <c r="T8" s="115" t="s">
        <v>64</v>
      </c>
    </row>
    <row r="9" ht="19.5" customHeight="1" spans="1:20">
      <c r="A9" s="121"/>
      <c r="B9" s="121"/>
      <c r="C9" s="121"/>
      <c r="D9" s="121" t="s">
        <v>129</v>
      </c>
      <c r="E9" s="118">
        <v>20000</v>
      </c>
      <c r="F9" s="118">
        <v>0</v>
      </c>
      <c r="G9" s="118">
        <v>20000</v>
      </c>
      <c r="H9" s="118">
        <v>7607383.88</v>
      </c>
      <c r="I9" s="118">
        <v>6924431.83</v>
      </c>
      <c r="J9" s="118">
        <v>682952.05</v>
      </c>
      <c r="K9" s="118">
        <v>7627383.88</v>
      </c>
      <c r="L9" s="118">
        <v>6924431.83</v>
      </c>
      <c r="M9" s="118">
        <v>5770106.2</v>
      </c>
      <c r="N9" s="118">
        <v>1154325.63</v>
      </c>
      <c r="O9" s="118">
        <v>702952.05</v>
      </c>
      <c r="P9" s="118">
        <v>0</v>
      </c>
      <c r="Q9" s="118">
        <v>0</v>
      </c>
      <c r="R9" s="118">
        <v>0</v>
      </c>
      <c r="S9" s="118">
        <v>0</v>
      </c>
      <c r="T9" s="118">
        <v>0</v>
      </c>
    </row>
    <row r="10" ht="19.5" customHeight="1" spans="1:20">
      <c r="A10" s="128" t="s">
        <v>130</v>
      </c>
      <c r="B10" s="128"/>
      <c r="C10" s="128"/>
      <c r="D10" s="128" t="s">
        <v>131</v>
      </c>
      <c r="E10" s="118">
        <v>20000</v>
      </c>
      <c r="F10" s="118">
        <v>0</v>
      </c>
      <c r="G10" s="118">
        <v>20000</v>
      </c>
      <c r="H10" s="118">
        <v>6314482.61</v>
      </c>
      <c r="I10" s="118">
        <v>5631530.56</v>
      </c>
      <c r="J10" s="118">
        <v>682952.05</v>
      </c>
      <c r="K10" s="118">
        <v>6334482.61</v>
      </c>
      <c r="L10" s="118">
        <v>5631530.56</v>
      </c>
      <c r="M10" s="118">
        <v>4477204.93</v>
      </c>
      <c r="N10" s="118">
        <v>1154325.63</v>
      </c>
      <c r="O10" s="118">
        <v>702952.05</v>
      </c>
      <c r="P10" s="118">
        <v>0</v>
      </c>
      <c r="Q10" s="118">
        <v>0</v>
      </c>
      <c r="R10" s="118">
        <v>0</v>
      </c>
      <c r="S10" s="118">
        <v>0</v>
      </c>
      <c r="T10" s="118">
        <v>0</v>
      </c>
    </row>
    <row r="11" ht="19.5" customHeight="1" spans="1:20">
      <c r="A11" s="128" t="s">
        <v>132</v>
      </c>
      <c r="B11" s="128"/>
      <c r="C11" s="128"/>
      <c r="D11" s="128" t="s">
        <v>133</v>
      </c>
      <c r="E11" s="118">
        <v>20000</v>
      </c>
      <c r="F11" s="118">
        <v>0</v>
      </c>
      <c r="G11" s="118">
        <v>20000</v>
      </c>
      <c r="H11" s="118">
        <v>6314482.61</v>
      </c>
      <c r="I11" s="118">
        <v>5631530.56</v>
      </c>
      <c r="J11" s="118">
        <v>682952.05</v>
      </c>
      <c r="K11" s="118">
        <v>6334482.61</v>
      </c>
      <c r="L11" s="118">
        <v>5631530.56</v>
      </c>
      <c r="M11" s="118">
        <v>4477204.93</v>
      </c>
      <c r="N11" s="118">
        <v>1154325.63</v>
      </c>
      <c r="O11" s="118">
        <v>702952.05</v>
      </c>
      <c r="P11" s="118">
        <v>0</v>
      </c>
      <c r="Q11" s="118">
        <v>0</v>
      </c>
      <c r="R11" s="118">
        <v>0</v>
      </c>
      <c r="S11" s="118">
        <v>0</v>
      </c>
      <c r="T11" s="118">
        <v>0</v>
      </c>
    </row>
    <row r="12" ht="19.5" customHeight="1" spans="1:20">
      <c r="A12" s="128" t="s">
        <v>134</v>
      </c>
      <c r="B12" s="128"/>
      <c r="C12" s="128"/>
      <c r="D12" s="128" t="s">
        <v>135</v>
      </c>
      <c r="E12" s="118">
        <v>20000</v>
      </c>
      <c r="F12" s="118">
        <v>0</v>
      </c>
      <c r="G12" s="118">
        <v>20000</v>
      </c>
      <c r="H12" s="118">
        <v>4724801.84</v>
      </c>
      <c r="I12" s="118">
        <v>4481490.63</v>
      </c>
      <c r="J12" s="118">
        <v>243311.21</v>
      </c>
      <c r="K12" s="118">
        <v>4744801.84</v>
      </c>
      <c r="L12" s="118">
        <v>4481490.63</v>
      </c>
      <c r="M12" s="118">
        <v>3892365</v>
      </c>
      <c r="N12" s="118">
        <v>589125.63</v>
      </c>
      <c r="O12" s="118">
        <v>263311.21</v>
      </c>
      <c r="P12" s="118">
        <v>0</v>
      </c>
      <c r="Q12" s="118">
        <v>0</v>
      </c>
      <c r="R12" s="118">
        <v>0</v>
      </c>
      <c r="S12" s="118">
        <v>0</v>
      </c>
      <c r="T12" s="118">
        <v>0</v>
      </c>
    </row>
    <row r="13" ht="19.5" customHeight="1" spans="1:20">
      <c r="A13" s="128" t="s">
        <v>136</v>
      </c>
      <c r="B13" s="128"/>
      <c r="C13" s="128"/>
      <c r="D13" s="128" t="s">
        <v>137</v>
      </c>
      <c r="E13" s="118"/>
      <c r="F13" s="118"/>
      <c r="G13" s="118"/>
      <c r="H13" s="118">
        <v>15094.5</v>
      </c>
      <c r="I13" s="118"/>
      <c r="J13" s="118">
        <v>15094.5</v>
      </c>
      <c r="K13" s="118">
        <v>15094.5</v>
      </c>
      <c r="L13" s="118"/>
      <c r="M13" s="118"/>
      <c r="N13" s="118"/>
      <c r="O13" s="118">
        <v>15094.5</v>
      </c>
      <c r="P13" s="118">
        <v>0</v>
      </c>
      <c r="Q13" s="118"/>
      <c r="R13" s="118">
        <v>0</v>
      </c>
      <c r="S13" s="118">
        <v>0</v>
      </c>
      <c r="T13" s="118">
        <v>0</v>
      </c>
    </row>
    <row r="14" ht="19.5" customHeight="1" spans="1:20">
      <c r="A14" s="128" t="s">
        <v>217</v>
      </c>
      <c r="B14" s="128"/>
      <c r="C14" s="128"/>
      <c r="D14" s="128" t="s">
        <v>218</v>
      </c>
      <c r="E14" s="118">
        <v>0</v>
      </c>
      <c r="F14" s="118">
        <v>0</v>
      </c>
      <c r="G14" s="118">
        <v>0</v>
      </c>
      <c r="H14" s="118"/>
      <c r="I14" s="118"/>
      <c r="J14" s="118"/>
      <c r="K14" s="118"/>
      <c r="L14" s="118"/>
      <c r="M14" s="118"/>
      <c r="N14" s="118"/>
      <c r="O14" s="118"/>
      <c r="P14" s="118">
        <v>0</v>
      </c>
      <c r="Q14" s="118">
        <v>0</v>
      </c>
      <c r="R14" s="118"/>
      <c r="S14" s="118"/>
      <c r="T14" s="118"/>
    </row>
    <row r="15" ht="19.5" customHeight="1" spans="1:20">
      <c r="A15" s="128" t="s">
        <v>138</v>
      </c>
      <c r="B15" s="128"/>
      <c r="C15" s="128"/>
      <c r="D15" s="128" t="s">
        <v>139</v>
      </c>
      <c r="E15" s="118">
        <v>0</v>
      </c>
      <c r="F15" s="118">
        <v>0</v>
      </c>
      <c r="G15" s="118">
        <v>0</v>
      </c>
      <c r="H15" s="118">
        <v>118582.34</v>
      </c>
      <c r="I15" s="118"/>
      <c r="J15" s="118">
        <v>118582.34</v>
      </c>
      <c r="K15" s="118">
        <v>118582.34</v>
      </c>
      <c r="L15" s="118"/>
      <c r="M15" s="118"/>
      <c r="N15" s="118"/>
      <c r="O15" s="118">
        <v>118582.34</v>
      </c>
      <c r="P15" s="118">
        <v>0</v>
      </c>
      <c r="Q15" s="118">
        <v>0</v>
      </c>
      <c r="R15" s="118">
        <v>0</v>
      </c>
      <c r="S15" s="118">
        <v>0</v>
      </c>
      <c r="T15" s="118">
        <v>0</v>
      </c>
    </row>
    <row r="16" ht="19.5" customHeight="1" spans="1:20">
      <c r="A16" s="128" t="s">
        <v>140</v>
      </c>
      <c r="B16" s="128"/>
      <c r="C16" s="128"/>
      <c r="D16" s="128" t="s">
        <v>141</v>
      </c>
      <c r="E16" s="118">
        <v>0</v>
      </c>
      <c r="F16" s="118">
        <v>0</v>
      </c>
      <c r="G16" s="118">
        <v>0</v>
      </c>
      <c r="H16" s="118">
        <v>14920</v>
      </c>
      <c r="I16" s="118"/>
      <c r="J16" s="118">
        <v>14920</v>
      </c>
      <c r="K16" s="118">
        <v>14920</v>
      </c>
      <c r="L16" s="118"/>
      <c r="M16" s="118"/>
      <c r="N16" s="118"/>
      <c r="O16" s="118">
        <v>14920</v>
      </c>
      <c r="P16" s="118">
        <v>0</v>
      </c>
      <c r="Q16" s="118">
        <v>0</v>
      </c>
      <c r="R16" s="118">
        <v>0</v>
      </c>
      <c r="S16" s="118">
        <v>0</v>
      </c>
      <c r="T16" s="118">
        <v>0</v>
      </c>
    </row>
    <row r="17" ht="19.5" customHeight="1" spans="1:20">
      <c r="A17" s="128" t="s">
        <v>142</v>
      </c>
      <c r="B17" s="128"/>
      <c r="C17" s="128"/>
      <c r="D17" s="128" t="s">
        <v>143</v>
      </c>
      <c r="E17" s="118">
        <v>0</v>
      </c>
      <c r="F17" s="118">
        <v>0</v>
      </c>
      <c r="G17" s="118">
        <v>0</v>
      </c>
      <c r="H17" s="118">
        <v>588439.93</v>
      </c>
      <c r="I17" s="118">
        <v>588439.93</v>
      </c>
      <c r="J17" s="118"/>
      <c r="K17" s="118">
        <v>588439.93</v>
      </c>
      <c r="L17" s="118">
        <v>588439.93</v>
      </c>
      <c r="M17" s="118">
        <v>584839.93</v>
      </c>
      <c r="N17" s="118">
        <v>3600</v>
      </c>
      <c r="O17" s="118"/>
      <c r="P17" s="118">
        <v>0</v>
      </c>
      <c r="Q17" s="118">
        <v>0</v>
      </c>
      <c r="R17" s="118">
        <v>0</v>
      </c>
      <c r="S17" s="118">
        <v>0</v>
      </c>
      <c r="T17" s="118">
        <v>0</v>
      </c>
    </row>
    <row r="18" ht="19.5" customHeight="1" spans="1:20">
      <c r="A18" s="128" t="s">
        <v>144</v>
      </c>
      <c r="B18" s="128"/>
      <c r="C18" s="128"/>
      <c r="D18" s="128" t="s">
        <v>145</v>
      </c>
      <c r="E18" s="118">
        <v>0</v>
      </c>
      <c r="F18" s="118">
        <v>0</v>
      </c>
      <c r="G18" s="118">
        <v>0</v>
      </c>
      <c r="H18" s="118">
        <v>76993</v>
      </c>
      <c r="I18" s="118"/>
      <c r="J18" s="118">
        <v>76993</v>
      </c>
      <c r="K18" s="118">
        <v>76993</v>
      </c>
      <c r="L18" s="118"/>
      <c r="M18" s="118"/>
      <c r="N18" s="118"/>
      <c r="O18" s="118">
        <v>76993</v>
      </c>
      <c r="P18" s="118">
        <v>0</v>
      </c>
      <c r="Q18" s="118">
        <v>0</v>
      </c>
      <c r="R18" s="118">
        <v>0</v>
      </c>
      <c r="S18" s="118">
        <v>0</v>
      </c>
      <c r="T18" s="118">
        <v>0</v>
      </c>
    </row>
    <row r="19" ht="19.5" customHeight="1" spans="1:20">
      <c r="A19" s="128" t="s">
        <v>146</v>
      </c>
      <c r="B19" s="128"/>
      <c r="C19" s="128"/>
      <c r="D19" s="128" t="s">
        <v>147</v>
      </c>
      <c r="E19" s="118">
        <v>0</v>
      </c>
      <c r="F19" s="118">
        <v>0</v>
      </c>
      <c r="G19" s="118">
        <v>0</v>
      </c>
      <c r="H19" s="118">
        <v>771149</v>
      </c>
      <c r="I19" s="118">
        <v>561600</v>
      </c>
      <c r="J19" s="118">
        <v>209549</v>
      </c>
      <c r="K19" s="118">
        <v>771149</v>
      </c>
      <c r="L19" s="118">
        <v>561600</v>
      </c>
      <c r="M19" s="118">
        <v>0</v>
      </c>
      <c r="N19" s="118">
        <v>561600</v>
      </c>
      <c r="O19" s="118">
        <v>209549</v>
      </c>
      <c r="P19" s="118">
        <v>0</v>
      </c>
      <c r="Q19" s="118">
        <v>0</v>
      </c>
      <c r="R19" s="118">
        <v>0</v>
      </c>
      <c r="S19" s="118">
        <v>0</v>
      </c>
      <c r="T19" s="118">
        <v>0</v>
      </c>
    </row>
    <row r="20" ht="19.5" customHeight="1" spans="1:20">
      <c r="A20" s="128" t="s">
        <v>148</v>
      </c>
      <c r="B20" s="128"/>
      <c r="C20" s="128"/>
      <c r="D20" s="128" t="s">
        <v>149</v>
      </c>
      <c r="E20" s="118"/>
      <c r="F20" s="118"/>
      <c r="G20" s="118"/>
      <c r="H20" s="118">
        <v>4502</v>
      </c>
      <c r="I20" s="118"/>
      <c r="J20" s="118">
        <v>4502</v>
      </c>
      <c r="K20" s="118">
        <v>4502</v>
      </c>
      <c r="L20" s="118"/>
      <c r="M20" s="118"/>
      <c r="N20" s="118"/>
      <c r="O20" s="118">
        <v>4502</v>
      </c>
      <c r="P20" s="118">
        <v>0</v>
      </c>
      <c r="Q20" s="118"/>
      <c r="R20" s="118">
        <v>0</v>
      </c>
      <c r="S20" s="118">
        <v>0</v>
      </c>
      <c r="T20" s="118">
        <v>0</v>
      </c>
    </row>
    <row r="21" ht="19.5" customHeight="1" spans="1:20">
      <c r="A21" s="128" t="s">
        <v>219</v>
      </c>
      <c r="B21" s="128"/>
      <c r="C21" s="128"/>
      <c r="D21" s="128" t="s">
        <v>220</v>
      </c>
      <c r="E21" s="118">
        <v>0</v>
      </c>
      <c r="F21" s="118">
        <v>0</v>
      </c>
      <c r="G21" s="118">
        <v>0</v>
      </c>
      <c r="H21" s="118"/>
      <c r="I21" s="118"/>
      <c r="J21" s="118"/>
      <c r="K21" s="118"/>
      <c r="L21" s="118"/>
      <c r="M21" s="118"/>
      <c r="N21" s="118"/>
      <c r="O21" s="118"/>
      <c r="P21" s="118">
        <v>0</v>
      </c>
      <c r="Q21" s="118">
        <v>0</v>
      </c>
      <c r="R21" s="118"/>
      <c r="S21" s="118"/>
      <c r="T21" s="118"/>
    </row>
    <row r="22" ht="19.5" customHeight="1" spans="1:20">
      <c r="A22" s="128" t="s">
        <v>150</v>
      </c>
      <c r="B22" s="128"/>
      <c r="C22" s="128"/>
      <c r="D22" s="128" t="s">
        <v>151</v>
      </c>
      <c r="E22" s="118">
        <v>0</v>
      </c>
      <c r="F22" s="118">
        <v>0</v>
      </c>
      <c r="G22" s="118">
        <v>0</v>
      </c>
      <c r="H22" s="118">
        <v>354904</v>
      </c>
      <c r="I22" s="118">
        <v>354904</v>
      </c>
      <c r="J22" s="118"/>
      <c r="K22" s="118">
        <v>354904</v>
      </c>
      <c r="L22" s="118">
        <v>354904</v>
      </c>
      <c r="M22" s="118">
        <v>354904</v>
      </c>
      <c r="N22" s="118">
        <v>0</v>
      </c>
      <c r="O22" s="118"/>
      <c r="P22" s="118">
        <v>0</v>
      </c>
      <c r="Q22" s="118">
        <v>0</v>
      </c>
      <c r="R22" s="118">
        <v>0</v>
      </c>
      <c r="S22" s="118">
        <v>0</v>
      </c>
      <c r="T22" s="118">
        <v>0</v>
      </c>
    </row>
    <row r="23" ht="19.5" customHeight="1" spans="1:20">
      <c r="A23" s="128" t="s">
        <v>152</v>
      </c>
      <c r="B23" s="128"/>
      <c r="C23" s="128"/>
      <c r="D23" s="128" t="s">
        <v>153</v>
      </c>
      <c r="E23" s="118">
        <v>0</v>
      </c>
      <c r="F23" s="118">
        <v>0</v>
      </c>
      <c r="G23" s="118">
        <v>0</v>
      </c>
      <c r="H23" s="118">
        <v>339136</v>
      </c>
      <c r="I23" s="118">
        <v>339136</v>
      </c>
      <c r="J23" s="118"/>
      <c r="K23" s="118">
        <v>339136</v>
      </c>
      <c r="L23" s="118">
        <v>339136</v>
      </c>
      <c r="M23" s="118">
        <v>339136</v>
      </c>
      <c r="N23" s="118">
        <v>0</v>
      </c>
      <c r="O23" s="118"/>
      <c r="P23" s="118">
        <v>0</v>
      </c>
      <c r="Q23" s="118">
        <v>0</v>
      </c>
      <c r="R23" s="118">
        <v>0</v>
      </c>
      <c r="S23" s="118">
        <v>0</v>
      </c>
      <c r="T23" s="118">
        <v>0</v>
      </c>
    </row>
    <row r="24" ht="19.5" customHeight="1" spans="1:20">
      <c r="A24" s="128" t="s">
        <v>221</v>
      </c>
      <c r="B24" s="128"/>
      <c r="C24" s="128"/>
      <c r="D24" s="128" t="s">
        <v>222</v>
      </c>
      <c r="E24" s="118">
        <v>0</v>
      </c>
      <c r="F24" s="118">
        <v>0</v>
      </c>
      <c r="G24" s="118">
        <v>0</v>
      </c>
      <c r="H24" s="118"/>
      <c r="I24" s="118"/>
      <c r="J24" s="118"/>
      <c r="K24" s="118"/>
      <c r="L24" s="118"/>
      <c r="M24" s="118"/>
      <c r="N24" s="118"/>
      <c r="O24" s="118"/>
      <c r="P24" s="118">
        <v>0</v>
      </c>
      <c r="Q24" s="118">
        <v>0</v>
      </c>
      <c r="R24" s="118"/>
      <c r="S24" s="118"/>
      <c r="T24" s="118"/>
    </row>
    <row r="25" ht="19.5" customHeight="1" spans="1:20">
      <c r="A25" s="128" t="s">
        <v>154</v>
      </c>
      <c r="B25" s="128"/>
      <c r="C25" s="128"/>
      <c r="D25" s="128" t="s">
        <v>155</v>
      </c>
      <c r="E25" s="118">
        <v>0</v>
      </c>
      <c r="F25" s="118">
        <v>0</v>
      </c>
      <c r="G25" s="118">
        <v>0</v>
      </c>
      <c r="H25" s="118">
        <v>339136</v>
      </c>
      <c r="I25" s="118">
        <v>339136</v>
      </c>
      <c r="J25" s="118"/>
      <c r="K25" s="118">
        <v>339136</v>
      </c>
      <c r="L25" s="118">
        <v>339136</v>
      </c>
      <c r="M25" s="118">
        <v>339136</v>
      </c>
      <c r="N25" s="118">
        <v>0</v>
      </c>
      <c r="O25" s="118"/>
      <c r="P25" s="118">
        <v>0</v>
      </c>
      <c r="Q25" s="118">
        <v>0</v>
      </c>
      <c r="R25" s="118">
        <v>0</v>
      </c>
      <c r="S25" s="118">
        <v>0</v>
      </c>
      <c r="T25" s="118">
        <v>0</v>
      </c>
    </row>
    <row r="26" ht="19.5" customHeight="1" spans="1:20">
      <c r="A26" s="128" t="s">
        <v>223</v>
      </c>
      <c r="B26" s="128"/>
      <c r="C26" s="128"/>
      <c r="D26" s="128" t="s">
        <v>224</v>
      </c>
      <c r="E26" s="118">
        <v>0</v>
      </c>
      <c r="F26" s="118">
        <v>0</v>
      </c>
      <c r="G26" s="118">
        <v>0</v>
      </c>
      <c r="H26" s="118"/>
      <c r="I26" s="118"/>
      <c r="J26" s="118"/>
      <c r="K26" s="118"/>
      <c r="L26" s="118"/>
      <c r="M26" s="118"/>
      <c r="N26" s="118"/>
      <c r="O26" s="118"/>
      <c r="P26" s="118">
        <v>0</v>
      </c>
      <c r="Q26" s="118">
        <v>0</v>
      </c>
      <c r="R26" s="118"/>
      <c r="S26" s="118"/>
      <c r="T26" s="118"/>
    </row>
    <row r="27" ht="19.5" customHeight="1" spans="1:20">
      <c r="A27" s="128" t="s">
        <v>156</v>
      </c>
      <c r="B27" s="128"/>
      <c r="C27" s="128"/>
      <c r="D27" s="128" t="s">
        <v>157</v>
      </c>
      <c r="E27" s="118"/>
      <c r="F27" s="118"/>
      <c r="G27" s="118"/>
      <c r="H27" s="118">
        <v>15768</v>
      </c>
      <c r="I27" s="118">
        <v>15768</v>
      </c>
      <c r="J27" s="118"/>
      <c r="K27" s="118">
        <v>15768</v>
      </c>
      <c r="L27" s="118">
        <v>15768</v>
      </c>
      <c r="M27" s="118">
        <v>15768</v>
      </c>
      <c r="N27" s="118">
        <v>0</v>
      </c>
      <c r="O27" s="118"/>
      <c r="P27" s="118">
        <v>0</v>
      </c>
      <c r="Q27" s="118">
        <v>0</v>
      </c>
      <c r="R27" s="118">
        <v>0</v>
      </c>
      <c r="S27" s="118">
        <v>0</v>
      </c>
      <c r="T27" s="118">
        <v>0</v>
      </c>
    </row>
    <row r="28" ht="19.5" customHeight="1" spans="1:20">
      <c r="A28" s="128" t="s">
        <v>158</v>
      </c>
      <c r="B28" s="128"/>
      <c r="C28" s="128"/>
      <c r="D28" s="128" t="s">
        <v>159</v>
      </c>
      <c r="E28" s="118"/>
      <c r="F28" s="118"/>
      <c r="G28" s="118"/>
      <c r="H28" s="118">
        <v>15768</v>
      </c>
      <c r="I28" s="118">
        <v>15768</v>
      </c>
      <c r="J28" s="118"/>
      <c r="K28" s="118">
        <v>15768</v>
      </c>
      <c r="L28" s="118">
        <v>15768</v>
      </c>
      <c r="M28" s="118">
        <v>15768</v>
      </c>
      <c r="N28" s="118">
        <v>0</v>
      </c>
      <c r="O28" s="118"/>
      <c r="P28" s="118">
        <v>0</v>
      </c>
      <c r="Q28" s="118">
        <v>0</v>
      </c>
      <c r="R28" s="118">
        <v>0</v>
      </c>
      <c r="S28" s="118">
        <v>0</v>
      </c>
      <c r="T28" s="118">
        <v>0</v>
      </c>
    </row>
    <row r="29" ht="19.5" customHeight="1" spans="1:20">
      <c r="A29" s="128" t="s">
        <v>160</v>
      </c>
      <c r="B29" s="128"/>
      <c r="C29" s="128"/>
      <c r="D29" s="128" t="s">
        <v>161</v>
      </c>
      <c r="E29" s="118">
        <v>0</v>
      </c>
      <c r="F29" s="118">
        <v>0</v>
      </c>
      <c r="G29" s="118">
        <v>0</v>
      </c>
      <c r="H29" s="118">
        <v>460454.27</v>
      </c>
      <c r="I29" s="118">
        <v>460454.27</v>
      </c>
      <c r="J29" s="118"/>
      <c r="K29" s="118">
        <v>460454.27</v>
      </c>
      <c r="L29" s="118">
        <v>460454.27</v>
      </c>
      <c r="M29" s="118">
        <v>460454.27</v>
      </c>
      <c r="N29" s="118">
        <v>0</v>
      </c>
      <c r="O29" s="118"/>
      <c r="P29" s="118">
        <v>0</v>
      </c>
      <c r="Q29" s="118">
        <v>0</v>
      </c>
      <c r="R29" s="118">
        <v>0</v>
      </c>
      <c r="S29" s="118">
        <v>0</v>
      </c>
      <c r="T29" s="118">
        <v>0</v>
      </c>
    </row>
    <row r="30" ht="19.5" customHeight="1" spans="1:20">
      <c r="A30" s="128" t="s">
        <v>162</v>
      </c>
      <c r="B30" s="128"/>
      <c r="C30" s="128"/>
      <c r="D30" s="128" t="s">
        <v>163</v>
      </c>
      <c r="E30" s="118">
        <v>0</v>
      </c>
      <c r="F30" s="118">
        <v>0</v>
      </c>
      <c r="G30" s="118">
        <v>0</v>
      </c>
      <c r="H30" s="118">
        <v>460454.27</v>
      </c>
      <c r="I30" s="118">
        <v>460454.27</v>
      </c>
      <c r="J30" s="118"/>
      <c r="K30" s="118">
        <v>460454.27</v>
      </c>
      <c r="L30" s="118">
        <v>460454.27</v>
      </c>
      <c r="M30" s="118">
        <v>460454.27</v>
      </c>
      <c r="N30" s="118">
        <v>0</v>
      </c>
      <c r="O30" s="118"/>
      <c r="P30" s="118">
        <v>0</v>
      </c>
      <c r="Q30" s="118">
        <v>0</v>
      </c>
      <c r="R30" s="118">
        <v>0</v>
      </c>
      <c r="S30" s="118">
        <v>0</v>
      </c>
      <c r="T30" s="118">
        <v>0</v>
      </c>
    </row>
    <row r="31" ht="19.5" customHeight="1" spans="1:20">
      <c r="A31" s="128" t="s">
        <v>164</v>
      </c>
      <c r="B31" s="128"/>
      <c r="C31" s="128"/>
      <c r="D31" s="128" t="s">
        <v>165</v>
      </c>
      <c r="E31" s="118">
        <v>0</v>
      </c>
      <c r="F31" s="118">
        <v>0</v>
      </c>
      <c r="G31" s="118">
        <v>0</v>
      </c>
      <c r="H31" s="118">
        <v>297353.66</v>
      </c>
      <c r="I31" s="118">
        <v>297353.66</v>
      </c>
      <c r="J31" s="118"/>
      <c r="K31" s="118">
        <v>297353.66</v>
      </c>
      <c r="L31" s="118">
        <v>297353.66</v>
      </c>
      <c r="M31" s="118">
        <v>297353.66</v>
      </c>
      <c r="N31" s="118">
        <v>0</v>
      </c>
      <c r="O31" s="118"/>
      <c r="P31" s="118">
        <v>0</v>
      </c>
      <c r="Q31" s="118">
        <v>0</v>
      </c>
      <c r="R31" s="118">
        <v>0</v>
      </c>
      <c r="S31" s="118">
        <v>0</v>
      </c>
      <c r="T31" s="118">
        <v>0</v>
      </c>
    </row>
    <row r="32" ht="19.5" customHeight="1" spans="1:20">
      <c r="A32" s="128" t="s">
        <v>166</v>
      </c>
      <c r="B32" s="128"/>
      <c r="C32" s="128"/>
      <c r="D32" s="128" t="s">
        <v>167</v>
      </c>
      <c r="E32" s="118"/>
      <c r="F32" s="118"/>
      <c r="G32" s="118"/>
      <c r="H32" s="118">
        <v>151895.08</v>
      </c>
      <c r="I32" s="118">
        <v>151895.08</v>
      </c>
      <c r="J32" s="118"/>
      <c r="K32" s="118">
        <v>151895.08</v>
      </c>
      <c r="L32" s="118">
        <v>151895.08</v>
      </c>
      <c r="M32" s="118">
        <v>151895.08</v>
      </c>
      <c r="N32" s="118">
        <v>0</v>
      </c>
      <c r="O32" s="118"/>
      <c r="P32" s="118">
        <v>0</v>
      </c>
      <c r="Q32" s="118">
        <v>0</v>
      </c>
      <c r="R32" s="118">
        <v>0</v>
      </c>
      <c r="S32" s="118">
        <v>0</v>
      </c>
      <c r="T32" s="118">
        <v>0</v>
      </c>
    </row>
    <row r="33" ht="19.5" customHeight="1" spans="1:20">
      <c r="A33" s="128" t="s">
        <v>168</v>
      </c>
      <c r="B33" s="128"/>
      <c r="C33" s="128"/>
      <c r="D33" s="128" t="s">
        <v>169</v>
      </c>
      <c r="E33" s="118"/>
      <c r="F33" s="118"/>
      <c r="G33" s="118"/>
      <c r="H33" s="118">
        <v>11205.53</v>
      </c>
      <c r="I33" s="118">
        <v>11205.53</v>
      </c>
      <c r="J33" s="118"/>
      <c r="K33" s="118">
        <v>11205.53</v>
      </c>
      <c r="L33" s="118">
        <v>11205.53</v>
      </c>
      <c r="M33" s="118">
        <v>11205.53</v>
      </c>
      <c r="N33" s="118">
        <v>0</v>
      </c>
      <c r="O33" s="118"/>
      <c r="P33" s="118">
        <v>0</v>
      </c>
      <c r="Q33" s="118">
        <v>0</v>
      </c>
      <c r="R33" s="118">
        <v>0</v>
      </c>
      <c r="S33" s="118">
        <v>0</v>
      </c>
      <c r="T33" s="118">
        <v>0</v>
      </c>
    </row>
    <row r="34" ht="19.5" customHeight="1" spans="1:20">
      <c r="A34" s="128" t="s">
        <v>170</v>
      </c>
      <c r="B34" s="128"/>
      <c r="C34" s="128"/>
      <c r="D34" s="128" t="s">
        <v>171</v>
      </c>
      <c r="E34" s="118">
        <v>0</v>
      </c>
      <c r="F34" s="118">
        <v>0</v>
      </c>
      <c r="G34" s="118">
        <v>0</v>
      </c>
      <c r="H34" s="118">
        <v>477543</v>
      </c>
      <c r="I34" s="118">
        <v>477543</v>
      </c>
      <c r="J34" s="118"/>
      <c r="K34" s="118">
        <v>477543</v>
      </c>
      <c r="L34" s="118">
        <v>477543</v>
      </c>
      <c r="M34" s="118">
        <v>477543</v>
      </c>
      <c r="N34" s="118">
        <v>0</v>
      </c>
      <c r="O34" s="118"/>
      <c r="P34" s="118">
        <v>0</v>
      </c>
      <c r="Q34" s="118">
        <v>0</v>
      </c>
      <c r="R34" s="118">
        <v>0</v>
      </c>
      <c r="S34" s="118">
        <v>0</v>
      </c>
      <c r="T34" s="118">
        <v>0</v>
      </c>
    </row>
    <row r="35" ht="19.5" customHeight="1" spans="1:20">
      <c r="A35" s="128" t="s">
        <v>172</v>
      </c>
      <c r="B35" s="128"/>
      <c r="C35" s="128"/>
      <c r="D35" s="128" t="s">
        <v>173</v>
      </c>
      <c r="E35" s="118">
        <v>0</v>
      </c>
      <c r="F35" s="118">
        <v>0</v>
      </c>
      <c r="G35" s="118">
        <v>0</v>
      </c>
      <c r="H35" s="118">
        <v>477543</v>
      </c>
      <c r="I35" s="118">
        <v>477543</v>
      </c>
      <c r="J35" s="118"/>
      <c r="K35" s="118">
        <v>477543</v>
      </c>
      <c r="L35" s="118">
        <v>477543</v>
      </c>
      <c r="M35" s="118">
        <v>477543</v>
      </c>
      <c r="N35" s="118">
        <v>0</v>
      </c>
      <c r="O35" s="118"/>
      <c r="P35" s="118">
        <v>0</v>
      </c>
      <c r="Q35" s="118">
        <v>0</v>
      </c>
      <c r="R35" s="118">
        <v>0</v>
      </c>
      <c r="S35" s="118">
        <v>0</v>
      </c>
      <c r="T35" s="118">
        <v>0</v>
      </c>
    </row>
    <row r="36" ht="19.5" customHeight="1" spans="1:20">
      <c r="A36" s="128" t="s">
        <v>174</v>
      </c>
      <c r="B36" s="128"/>
      <c r="C36" s="128"/>
      <c r="D36" s="128" t="s">
        <v>175</v>
      </c>
      <c r="E36" s="118">
        <v>0</v>
      </c>
      <c r="F36" s="118">
        <v>0</v>
      </c>
      <c r="G36" s="118">
        <v>0</v>
      </c>
      <c r="H36" s="118">
        <v>477543</v>
      </c>
      <c r="I36" s="118">
        <v>477543</v>
      </c>
      <c r="J36" s="118"/>
      <c r="K36" s="118">
        <v>477543</v>
      </c>
      <c r="L36" s="118">
        <v>477543</v>
      </c>
      <c r="M36" s="118">
        <v>477543</v>
      </c>
      <c r="N36" s="118">
        <v>0</v>
      </c>
      <c r="O36" s="118"/>
      <c r="P36" s="118">
        <v>0</v>
      </c>
      <c r="Q36" s="118">
        <v>0</v>
      </c>
      <c r="R36" s="118">
        <v>0</v>
      </c>
      <c r="S36" s="118">
        <v>0</v>
      </c>
      <c r="T36" s="118">
        <v>0</v>
      </c>
    </row>
    <row r="37" ht="19.5" customHeight="1" spans="1:20">
      <c r="A37" s="128" t="s">
        <v>225</v>
      </c>
      <c r="B37" s="128"/>
      <c r="C37" s="128"/>
      <c r="D37" s="128"/>
      <c r="E37" s="128"/>
      <c r="F37" s="128"/>
      <c r="G37" s="128"/>
      <c r="H37" s="128"/>
      <c r="I37" s="128"/>
      <c r="J37" s="128"/>
      <c r="K37" s="128"/>
      <c r="L37" s="128"/>
      <c r="M37" s="128"/>
      <c r="N37" s="128"/>
      <c r="O37" s="128"/>
      <c r="P37" s="128"/>
      <c r="Q37" s="128"/>
      <c r="R37" s="128"/>
      <c r="S37" s="128"/>
      <c r="T37" s="128"/>
    </row>
  </sheetData>
  <mergeCells count="56">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T37"/>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A1" sqref="A1"/>
    </sheetView>
  </sheetViews>
  <sheetFormatPr defaultColWidth="9" defaultRowHeight="14.4"/>
  <cols>
    <col min="1" max="1" width="6.12962962962963" customWidth="1"/>
    <col min="2" max="2" width="32.8703703703704" customWidth="1"/>
    <col min="3" max="3" width="20.1296296296296" customWidth="1"/>
    <col min="4" max="4" width="6.12962962962963" customWidth="1"/>
    <col min="5" max="5" width="22.75" customWidth="1"/>
    <col min="6" max="6" width="19.3703703703704" customWidth="1"/>
    <col min="7" max="7" width="6.12962962962963" customWidth="1"/>
    <col min="8" max="8" width="36.8703703703704" customWidth="1"/>
    <col min="9" max="9" width="17.1296296296296" customWidth="1"/>
  </cols>
  <sheetData>
    <row r="1" ht="28.2" spans="5:5">
      <c r="E1" s="127" t="s">
        <v>226</v>
      </c>
    </row>
    <row r="2" spans="9:9">
      <c r="I2" s="131" t="s">
        <v>227</v>
      </c>
    </row>
    <row r="3" spans="1:9">
      <c r="A3" s="131" t="s">
        <v>2</v>
      </c>
      <c r="I3" s="131" t="s">
        <v>3</v>
      </c>
    </row>
    <row r="4" ht="19.5" customHeight="1" spans="1:9">
      <c r="A4" s="121" t="s">
        <v>214</v>
      </c>
      <c r="B4" s="121"/>
      <c r="C4" s="121"/>
      <c r="D4" s="121" t="s">
        <v>213</v>
      </c>
      <c r="E4" s="121"/>
      <c r="F4" s="121"/>
      <c r="G4" s="121"/>
      <c r="H4" s="121"/>
      <c r="I4" s="121"/>
    </row>
    <row r="5" ht="19.5" customHeight="1" spans="1:9">
      <c r="A5" s="121" t="s">
        <v>228</v>
      </c>
      <c r="B5" s="121" t="s">
        <v>123</v>
      </c>
      <c r="C5" s="121" t="s">
        <v>8</v>
      </c>
      <c r="D5" s="121" t="s">
        <v>228</v>
      </c>
      <c r="E5" s="121" t="s">
        <v>123</v>
      </c>
      <c r="F5" s="121" t="s">
        <v>8</v>
      </c>
      <c r="G5" s="121" t="s">
        <v>228</v>
      </c>
      <c r="H5" s="121" t="s">
        <v>123</v>
      </c>
      <c r="I5" s="121" t="s">
        <v>8</v>
      </c>
    </row>
    <row r="6" ht="19.5" customHeight="1" spans="1:9">
      <c r="A6" s="121"/>
      <c r="B6" s="121"/>
      <c r="C6" s="121"/>
      <c r="D6" s="121"/>
      <c r="E6" s="121"/>
      <c r="F6" s="121"/>
      <c r="G6" s="121"/>
      <c r="H6" s="121"/>
      <c r="I6" s="121"/>
    </row>
    <row r="7" ht="19.5" customHeight="1" spans="1:9">
      <c r="A7" s="116" t="s">
        <v>229</v>
      </c>
      <c r="B7" s="116" t="s">
        <v>230</v>
      </c>
      <c r="C7" s="118">
        <v>5754138.2</v>
      </c>
      <c r="D7" s="116" t="s">
        <v>231</v>
      </c>
      <c r="E7" s="116" t="s">
        <v>232</v>
      </c>
      <c r="F7" s="118">
        <v>1154325.63</v>
      </c>
      <c r="G7" s="116" t="s">
        <v>233</v>
      </c>
      <c r="H7" s="116" t="s">
        <v>234</v>
      </c>
      <c r="I7" s="118">
        <v>0</v>
      </c>
    </row>
    <row r="8" ht="19.5" customHeight="1" spans="1:9">
      <c r="A8" s="116" t="s">
        <v>235</v>
      </c>
      <c r="B8" s="116" t="s">
        <v>236</v>
      </c>
      <c r="C8" s="118">
        <v>1462523</v>
      </c>
      <c r="D8" s="116" t="s">
        <v>237</v>
      </c>
      <c r="E8" s="116" t="s">
        <v>238</v>
      </c>
      <c r="F8" s="118">
        <v>173237</v>
      </c>
      <c r="G8" s="116" t="s">
        <v>239</v>
      </c>
      <c r="H8" s="116" t="s">
        <v>240</v>
      </c>
      <c r="I8" s="118">
        <v>0</v>
      </c>
    </row>
    <row r="9" ht="19.5" customHeight="1" spans="1:9">
      <c r="A9" s="116" t="s">
        <v>241</v>
      </c>
      <c r="B9" s="116" t="s">
        <v>242</v>
      </c>
      <c r="C9" s="118">
        <v>2613751</v>
      </c>
      <c r="D9" s="116" t="s">
        <v>243</v>
      </c>
      <c r="E9" s="116" t="s">
        <v>244</v>
      </c>
      <c r="F9" s="118">
        <v>350</v>
      </c>
      <c r="G9" s="116" t="s">
        <v>245</v>
      </c>
      <c r="H9" s="116" t="s">
        <v>246</v>
      </c>
      <c r="I9" s="118">
        <v>0</v>
      </c>
    </row>
    <row r="10" ht="19.5" customHeight="1" spans="1:9">
      <c r="A10" s="116" t="s">
        <v>247</v>
      </c>
      <c r="B10" s="116" t="s">
        <v>248</v>
      </c>
      <c r="C10" s="118">
        <v>223344</v>
      </c>
      <c r="D10" s="116" t="s">
        <v>249</v>
      </c>
      <c r="E10" s="116" t="s">
        <v>250</v>
      </c>
      <c r="F10" s="118">
        <v>0</v>
      </c>
      <c r="G10" s="116" t="s">
        <v>251</v>
      </c>
      <c r="H10" s="116" t="s">
        <v>252</v>
      </c>
      <c r="I10" s="118">
        <v>0</v>
      </c>
    </row>
    <row r="11" ht="19.5" customHeight="1" spans="1:9">
      <c r="A11" s="116" t="s">
        <v>253</v>
      </c>
      <c r="B11" s="116" t="s">
        <v>254</v>
      </c>
      <c r="C11" s="118">
        <v>0</v>
      </c>
      <c r="D11" s="116" t="s">
        <v>255</v>
      </c>
      <c r="E11" s="116" t="s">
        <v>256</v>
      </c>
      <c r="F11" s="118">
        <v>0</v>
      </c>
      <c r="G11" s="116" t="s">
        <v>257</v>
      </c>
      <c r="H11" s="116" t="s">
        <v>258</v>
      </c>
      <c r="I11" s="118">
        <v>0</v>
      </c>
    </row>
    <row r="12" ht="19.5" customHeight="1" spans="1:9">
      <c r="A12" s="116" t="s">
        <v>259</v>
      </c>
      <c r="B12" s="116" t="s">
        <v>260</v>
      </c>
      <c r="C12" s="118">
        <v>175692</v>
      </c>
      <c r="D12" s="116" t="s">
        <v>261</v>
      </c>
      <c r="E12" s="116" t="s">
        <v>262</v>
      </c>
      <c r="F12" s="118">
        <v>2633.4</v>
      </c>
      <c r="G12" s="116" t="s">
        <v>263</v>
      </c>
      <c r="H12" s="116" t="s">
        <v>264</v>
      </c>
      <c r="I12" s="118">
        <v>0</v>
      </c>
    </row>
    <row r="13" ht="19.5" customHeight="1" spans="1:9">
      <c r="A13" s="116" t="s">
        <v>265</v>
      </c>
      <c r="B13" s="116" t="s">
        <v>266</v>
      </c>
      <c r="C13" s="118">
        <v>339136</v>
      </c>
      <c r="D13" s="116" t="s">
        <v>267</v>
      </c>
      <c r="E13" s="116" t="s">
        <v>268</v>
      </c>
      <c r="F13" s="118">
        <v>8117.47</v>
      </c>
      <c r="G13" s="116" t="s">
        <v>269</v>
      </c>
      <c r="H13" s="116" t="s">
        <v>270</v>
      </c>
      <c r="I13" s="118">
        <v>0</v>
      </c>
    </row>
    <row r="14" ht="19.5" customHeight="1" spans="1:9">
      <c r="A14" s="116" t="s">
        <v>271</v>
      </c>
      <c r="B14" s="116" t="s">
        <v>272</v>
      </c>
      <c r="C14" s="118">
        <v>0</v>
      </c>
      <c r="D14" s="116" t="s">
        <v>273</v>
      </c>
      <c r="E14" s="116" t="s">
        <v>274</v>
      </c>
      <c r="F14" s="118">
        <v>13921.63</v>
      </c>
      <c r="G14" s="116" t="s">
        <v>275</v>
      </c>
      <c r="H14" s="116" t="s">
        <v>276</v>
      </c>
      <c r="I14" s="118">
        <v>0</v>
      </c>
    </row>
    <row r="15" ht="19.5" customHeight="1" spans="1:9">
      <c r="A15" s="116" t="s">
        <v>277</v>
      </c>
      <c r="B15" s="116" t="s">
        <v>278</v>
      </c>
      <c r="C15" s="118">
        <v>297353.66</v>
      </c>
      <c r="D15" s="116" t="s">
        <v>279</v>
      </c>
      <c r="E15" s="116" t="s">
        <v>280</v>
      </c>
      <c r="F15" s="118">
        <v>0</v>
      </c>
      <c r="G15" s="116" t="s">
        <v>281</v>
      </c>
      <c r="H15" s="116" t="s">
        <v>282</v>
      </c>
      <c r="I15" s="118">
        <v>0</v>
      </c>
    </row>
    <row r="16" ht="19.5" customHeight="1" spans="1:9">
      <c r="A16" s="116" t="s">
        <v>283</v>
      </c>
      <c r="B16" s="116" t="s">
        <v>284</v>
      </c>
      <c r="C16" s="118">
        <v>151895.08</v>
      </c>
      <c r="D16" s="116" t="s">
        <v>285</v>
      </c>
      <c r="E16" s="116" t="s">
        <v>286</v>
      </c>
      <c r="F16" s="118">
        <v>0</v>
      </c>
      <c r="G16" s="116" t="s">
        <v>287</v>
      </c>
      <c r="H16" s="116" t="s">
        <v>288</v>
      </c>
      <c r="I16" s="118">
        <v>0</v>
      </c>
    </row>
    <row r="17" ht="19.5" customHeight="1" spans="1:9">
      <c r="A17" s="116" t="s">
        <v>289</v>
      </c>
      <c r="B17" s="116" t="s">
        <v>290</v>
      </c>
      <c r="C17" s="118">
        <v>12900.46</v>
      </c>
      <c r="D17" s="116" t="s">
        <v>291</v>
      </c>
      <c r="E17" s="116" t="s">
        <v>292</v>
      </c>
      <c r="F17" s="118">
        <v>92458</v>
      </c>
      <c r="G17" s="116" t="s">
        <v>293</v>
      </c>
      <c r="H17" s="116" t="s">
        <v>294</v>
      </c>
      <c r="I17" s="118">
        <v>0</v>
      </c>
    </row>
    <row r="18" ht="19.5" customHeight="1" spans="1:9">
      <c r="A18" s="116" t="s">
        <v>295</v>
      </c>
      <c r="B18" s="116" t="s">
        <v>296</v>
      </c>
      <c r="C18" s="118">
        <v>477543</v>
      </c>
      <c r="D18" s="116" t="s">
        <v>297</v>
      </c>
      <c r="E18" s="116" t="s">
        <v>298</v>
      </c>
      <c r="F18" s="118">
        <v>0</v>
      </c>
      <c r="G18" s="116" t="s">
        <v>299</v>
      </c>
      <c r="H18" s="116" t="s">
        <v>300</v>
      </c>
      <c r="I18" s="118">
        <v>0</v>
      </c>
    </row>
    <row r="19" ht="19.5" customHeight="1" spans="1:9">
      <c r="A19" s="116" t="s">
        <v>301</v>
      </c>
      <c r="B19" s="116" t="s">
        <v>302</v>
      </c>
      <c r="C19" s="118">
        <v>0</v>
      </c>
      <c r="D19" s="116" t="s">
        <v>303</v>
      </c>
      <c r="E19" s="116" t="s">
        <v>304</v>
      </c>
      <c r="F19" s="118">
        <v>0</v>
      </c>
      <c r="G19" s="116" t="s">
        <v>305</v>
      </c>
      <c r="H19" s="116" t="s">
        <v>306</v>
      </c>
      <c r="I19" s="118">
        <v>0</v>
      </c>
    </row>
    <row r="20" ht="19.5" customHeight="1" spans="1:9">
      <c r="A20" s="116" t="s">
        <v>307</v>
      </c>
      <c r="B20" s="116" t="s">
        <v>308</v>
      </c>
      <c r="C20" s="118">
        <v>0</v>
      </c>
      <c r="D20" s="116" t="s">
        <v>309</v>
      </c>
      <c r="E20" s="116" t="s">
        <v>310</v>
      </c>
      <c r="F20" s="118">
        <v>0</v>
      </c>
      <c r="G20" s="116" t="s">
        <v>311</v>
      </c>
      <c r="H20" s="116" t="s">
        <v>312</v>
      </c>
      <c r="I20" s="118">
        <v>0</v>
      </c>
    </row>
    <row r="21" ht="19.5" customHeight="1" spans="1:9">
      <c r="A21" s="116" t="s">
        <v>313</v>
      </c>
      <c r="B21" s="116" t="s">
        <v>314</v>
      </c>
      <c r="C21" s="118">
        <v>15968</v>
      </c>
      <c r="D21" s="116" t="s">
        <v>315</v>
      </c>
      <c r="E21" s="116" t="s">
        <v>316</v>
      </c>
      <c r="F21" s="118">
        <v>0</v>
      </c>
      <c r="G21" s="116" t="s">
        <v>317</v>
      </c>
      <c r="H21" s="116" t="s">
        <v>318</v>
      </c>
      <c r="I21" s="118">
        <v>0</v>
      </c>
    </row>
    <row r="22" ht="19.5" customHeight="1" spans="1:9">
      <c r="A22" s="116" t="s">
        <v>319</v>
      </c>
      <c r="B22" s="116" t="s">
        <v>320</v>
      </c>
      <c r="C22" s="118">
        <v>0</v>
      </c>
      <c r="D22" s="116" t="s">
        <v>321</v>
      </c>
      <c r="E22" s="116" t="s">
        <v>322</v>
      </c>
      <c r="F22" s="118">
        <v>525</v>
      </c>
      <c r="G22" s="116" t="s">
        <v>323</v>
      </c>
      <c r="H22" s="116" t="s">
        <v>324</v>
      </c>
      <c r="I22" s="118">
        <v>0</v>
      </c>
    </row>
    <row r="23" ht="19.5" customHeight="1" spans="1:9">
      <c r="A23" s="116" t="s">
        <v>325</v>
      </c>
      <c r="B23" s="116" t="s">
        <v>326</v>
      </c>
      <c r="C23" s="118">
        <v>0</v>
      </c>
      <c r="D23" s="116" t="s">
        <v>327</v>
      </c>
      <c r="E23" s="116" t="s">
        <v>328</v>
      </c>
      <c r="F23" s="118">
        <v>2696</v>
      </c>
      <c r="G23" s="116" t="s">
        <v>329</v>
      </c>
      <c r="H23" s="116" t="s">
        <v>330</v>
      </c>
      <c r="I23" s="118">
        <v>0</v>
      </c>
    </row>
    <row r="24" ht="19.5" customHeight="1" spans="1:9">
      <c r="A24" s="116" t="s">
        <v>331</v>
      </c>
      <c r="B24" s="116" t="s">
        <v>332</v>
      </c>
      <c r="C24" s="118">
        <v>0</v>
      </c>
      <c r="D24" s="116" t="s">
        <v>333</v>
      </c>
      <c r="E24" s="116" t="s">
        <v>334</v>
      </c>
      <c r="F24" s="118">
        <v>0</v>
      </c>
      <c r="G24" s="116" t="s">
        <v>335</v>
      </c>
      <c r="H24" s="116" t="s">
        <v>336</v>
      </c>
      <c r="I24" s="118">
        <v>0</v>
      </c>
    </row>
    <row r="25" ht="19.5" customHeight="1" spans="1:9">
      <c r="A25" s="116" t="s">
        <v>337</v>
      </c>
      <c r="B25" s="116" t="s">
        <v>338</v>
      </c>
      <c r="C25" s="118">
        <v>0</v>
      </c>
      <c r="D25" s="116" t="s">
        <v>339</v>
      </c>
      <c r="E25" s="116" t="s">
        <v>340</v>
      </c>
      <c r="F25" s="118">
        <v>0</v>
      </c>
      <c r="G25" s="116" t="s">
        <v>341</v>
      </c>
      <c r="H25" s="116" t="s">
        <v>342</v>
      </c>
      <c r="I25" s="118">
        <v>0</v>
      </c>
    </row>
    <row r="26" ht="19.5" customHeight="1" spans="1:9">
      <c r="A26" s="116" t="s">
        <v>343</v>
      </c>
      <c r="B26" s="116" t="s">
        <v>344</v>
      </c>
      <c r="C26" s="118">
        <v>15968</v>
      </c>
      <c r="D26" s="116" t="s">
        <v>345</v>
      </c>
      <c r="E26" s="116" t="s">
        <v>346</v>
      </c>
      <c r="F26" s="118">
        <v>0</v>
      </c>
      <c r="G26" s="116" t="s">
        <v>347</v>
      </c>
      <c r="H26" s="116" t="s">
        <v>348</v>
      </c>
      <c r="I26" s="118">
        <v>0</v>
      </c>
    </row>
    <row r="27" ht="19.5" customHeight="1" spans="1:9">
      <c r="A27" s="116" t="s">
        <v>349</v>
      </c>
      <c r="B27" s="116" t="s">
        <v>350</v>
      </c>
      <c r="C27" s="118">
        <v>0</v>
      </c>
      <c r="D27" s="116" t="s">
        <v>351</v>
      </c>
      <c r="E27" s="116" t="s">
        <v>352</v>
      </c>
      <c r="F27" s="118">
        <v>571550</v>
      </c>
      <c r="G27" s="116" t="s">
        <v>353</v>
      </c>
      <c r="H27" s="116" t="s">
        <v>354</v>
      </c>
      <c r="I27" s="118">
        <v>0</v>
      </c>
    </row>
    <row r="28" ht="19.5" customHeight="1" spans="1:9">
      <c r="A28" s="116" t="s">
        <v>355</v>
      </c>
      <c r="B28" s="116" t="s">
        <v>356</v>
      </c>
      <c r="C28" s="118">
        <v>0</v>
      </c>
      <c r="D28" s="116" t="s">
        <v>357</v>
      </c>
      <c r="E28" s="116" t="s">
        <v>358</v>
      </c>
      <c r="F28" s="118">
        <v>9360</v>
      </c>
      <c r="G28" s="116" t="s">
        <v>359</v>
      </c>
      <c r="H28" s="116" t="s">
        <v>360</v>
      </c>
      <c r="I28" s="118">
        <v>0</v>
      </c>
    </row>
    <row r="29" ht="19.5" customHeight="1" spans="1:9">
      <c r="A29" s="116" t="s">
        <v>361</v>
      </c>
      <c r="B29" s="116" t="s">
        <v>362</v>
      </c>
      <c r="C29" s="118">
        <v>0</v>
      </c>
      <c r="D29" s="116" t="s">
        <v>363</v>
      </c>
      <c r="E29" s="116" t="s">
        <v>364</v>
      </c>
      <c r="F29" s="118">
        <v>10500</v>
      </c>
      <c r="G29" s="116" t="s">
        <v>365</v>
      </c>
      <c r="H29" s="116" t="s">
        <v>366</v>
      </c>
      <c r="I29" s="118">
        <v>0</v>
      </c>
    </row>
    <row r="30" ht="19.5" customHeight="1" spans="1:9">
      <c r="A30" s="116" t="s">
        <v>367</v>
      </c>
      <c r="B30" s="116" t="s">
        <v>368</v>
      </c>
      <c r="C30" s="118">
        <v>0</v>
      </c>
      <c r="D30" s="116" t="s">
        <v>369</v>
      </c>
      <c r="E30" s="116" t="s">
        <v>370</v>
      </c>
      <c r="F30" s="118">
        <v>0</v>
      </c>
      <c r="G30" s="116" t="s">
        <v>371</v>
      </c>
      <c r="H30" s="116" t="s">
        <v>372</v>
      </c>
      <c r="I30" s="118">
        <v>0</v>
      </c>
    </row>
    <row r="31" ht="19.5" customHeight="1" spans="1:9">
      <c r="A31" s="116" t="s">
        <v>373</v>
      </c>
      <c r="B31" s="116" t="s">
        <v>374</v>
      </c>
      <c r="C31" s="118">
        <v>0</v>
      </c>
      <c r="D31" s="116" t="s">
        <v>375</v>
      </c>
      <c r="E31" s="116" t="s">
        <v>376</v>
      </c>
      <c r="F31" s="118">
        <v>11737.13</v>
      </c>
      <c r="G31" s="116" t="s">
        <v>377</v>
      </c>
      <c r="H31" s="116" t="s">
        <v>378</v>
      </c>
      <c r="I31" s="118">
        <v>0</v>
      </c>
    </row>
    <row r="32" ht="19.5" customHeight="1" spans="1:9">
      <c r="A32" s="116" t="s">
        <v>379</v>
      </c>
      <c r="B32" s="116" t="s">
        <v>380</v>
      </c>
      <c r="C32" s="118">
        <v>0</v>
      </c>
      <c r="D32" s="116" t="s">
        <v>381</v>
      </c>
      <c r="E32" s="116" t="s">
        <v>382</v>
      </c>
      <c r="F32" s="118">
        <v>257240</v>
      </c>
      <c r="G32" s="116" t="s">
        <v>383</v>
      </c>
      <c r="H32" s="116" t="s">
        <v>384</v>
      </c>
      <c r="I32" s="118">
        <v>0</v>
      </c>
    </row>
    <row r="33" ht="19.5" customHeight="1" spans="1:9">
      <c r="A33" s="116" t="s">
        <v>385</v>
      </c>
      <c r="B33" s="116" t="s">
        <v>386</v>
      </c>
      <c r="C33" s="118">
        <v>0</v>
      </c>
      <c r="D33" s="116" t="s">
        <v>387</v>
      </c>
      <c r="E33" s="116" t="s">
        <v>388</v>
      </c>
      <c r="F33" s="118">
        <v>0</v>
      </c>
      <c r="G33" s="116" t="s">
        <v>389</v>
      </c>
      <c r="H33" s="116" t="s">
        <v>390</v>
      </c>
      <c r="I33" s="118">
        <v>0</v>
      </c>
    </row>
    <row r="34" ht="19.5" customHeight="1" spans="1:9">
      <c r="A34" s="116"/>
      <c r="B34" s="116"/>
      <c r="C34" s="132"/>
      <c r="D34" s="116" t="s">
        <v>391</v>
      </c>
      <c r="E34" s="116" t="s">
        <v>392</v>
      </c>
      <c r="F34" s="118">
        <v>0</v>
      </c>
      <c r="G34" s="116" t="s">
        <v>393</v>
      </c>
      <c r="H34" s="116" t="s">
        <v>394</v>
      </c>
      <c r="I34" s="118">
        <v>0</v>
      </c>
    </row>
    <row r="35" ht="19.5" customHeight="1" spans="1:9">
      <c r="A35" s="116"/>
      <c r="B35" s="116"/>
      <c r="C35" s="132"/>
      <c r="D35" s="116" t="s">
        <v>395</v>
      </c>
      <c r="E35" s="116" t="s">
        <v>396</v>
      </c>
      <c r="F35" s="118">
        <v>0</v>
      </c>
      <c r="G35" s="116" t="s">
        <v>397</v>
      </c>
      <c r="H35" s="116" t="s">
        <v>398</v>
      </c>
      <c r="I35" s="118">
        <v>0</v>
      </c>
    </row>
    <row r="36" ht="19.5" customHeight="1" spans="1:9">
      <c r="A36" s="116"/>
      <c r="B36" s="116"/>
      <c r="C36" s="132"/>
      <c r="D36" s="116" t="s">
        <v>399</v>
      </c>
      <c r="E36" s="116" t="s">
        <v>400</v>
      </c>
      <c r="F36" s="118">
        <v>0</v>
      </c>
      <c r="G36" s="116"/>
      <c r="H36" s="116"/>
      <c r="I36" s="132"/>
    </row>
    <row r="37" ht="19.5" customHeight="1" spans="1:9">
      <c r="A37" s="116"/>
      <c r="B37" s="116"/>
      <c r="C37" s="132"/>
      <c r="D37" s="116" t="s">
        <v>401</v>
      </c>
      <c r="E37" s="116" t="s">
        <v>402</v>
      </c>
      <c r="F37" s="118">
        <v>0</v>
      </c>
      <c r="G37" s="116"/>
      <c r="H37" s="116"/>
      <c r="I37" s="132"/>
    </row>
    <row r="38" ht="19.5" customHeight="1" spans="1:9">
      <c r="A38" s="116"/>
      <c r="B38" s="116"/>
      <c r="C38" s="132"/>
      <c r="D38" s="116" t="s">
        <v>403</v>
      </c>
      <c r="E38" s="116" t="s">
        <v>404</v>
      </c>
      <c r="F38" s="118">
        <v>0</v>
      </c>
      <c r="G38" s="116"/>
      <c r="H38" s="116"/>
      <c r="I38" s="132"/>
    </row>
    <row r="39" ht="19.5" customHeight="1" spans="1:9">
      <c r="A39" s="116"/>
      <c r="B39" s="116"/>
      <c r="C39" s="132"/>
      <c r="D39" s="116" t="s">
        <v>405</v>
      </c>
      <c r="E39" s="116" t="s">
        <v>406</v>
      </c>
      <c r="F39" s="118">
        <v>0</v>
      </c>
      <c r="G39" s="116"/>
      <c r="H39" s="116"/>
      <c r="I39" s="132"/>
    </row>
    <row r="40" ht="19.5" customHeight="1" spans="1:9">
      <c r="A40" s="115" t="s">
        <v>407</v>
      </c>
      <c r="B40" s="115"/>
      <c r="C40" s="118">
        <v>5770106.2</v>
      </c>
      <c r="D40" s="115" t="s">
        <v>408</v>
      </c>
      <c r="E40" s="115"/>
      <c r="F40" s="115"/>
      <c r="G40" s="115"/>
      <c r="H40" s="115"/>
      <c r="I40" s="118">
        <v>1154325.63</v>
      </c>
    </row>
    <row r="41" ht="19.5" customHeight="1" spans="1:9">
      <c r="A41" s="128" t="s">
        <v>409</v>
      </c>
      <c r="B41" s="128"/>
      <c r="C41" s="128"/>
      <c r="D41" s="128"/>
      <c r="E41" s="128"/>
      <c r="F41" s="128"/>
      <c r="G41" s="128"/>
      <c r="H41" s="128"/>
      <c r="I41" s="128"/>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A1" sqref="A1"/>
    </sheetView>
  </sheetViews>
  <sheetFormatPr defaultColWidth="9" defaultRowHeight="14.4"/>
  <cols>
    <col min="1" max="1" width="8.37037037037037" customWidth="1"/>
    <col min="2" max="2" width="30" customWidth="1"/>
    <col min="3" max="3" width="15" customWidth="1"/>
    <col min="4" max="4" width="8.37037037037037" customWidth="1"/>
    <col min="5" max="5" width="20.6296296296296" customWidth="1"/>
    <col min="6" max="6" width="15" customWidth="1"/>
    <col min="7" max="7" width="8.37037037037037" customWidth="1"/>
    <col min="8" max="8" width="24.1296296296296" customWidth="1"/>
    <col min="9" max="9" width="15" customWidth="1"/>
    <col min="10" max="10" width="8.37037037037037" customWidth="1"/>
    <col min="11" max="11" width="36.8703703703704" customWidth="1"/>
    <col min="12" max="12" width="15" customWidth="1"/>
  </cols>
  <sheetData>
    <row r="1" ht="28.2" spans="7:7">
      <c r="G1" s="130" t="s">
        <v>410</v>
      </c>
    </row>
    <row r="2" spans="12:12">
      <c r="L2" s="131" t="s">
        <v>411</v>
      </c>
    </row>
    <row r="3" spans="1:12">
      <c r="A3" s="131" t="s">
        <v>2</v>
      </c>
      <c r="L3" s="131" t="s">
        <v>3</v>
      </c>
    </row>
    <row r="4" ht="15" customHeight="1" spans="1:12">
      <c r="A4" s="115" t="s">
        <v>412</v>
      </c>
      <c r="B4" s="115"/>
      <c r="C4" s="115"/>
      <c r="D4" s="115"/>
      <c r="E4" s="115"/>
      <c r="F4" s="115"/>
      <c r="G4" s="115"/>
      <c r="H4" s="115"/>
      <c r="I4" s="115"/>
      <c r="J4" s="115"/>
      <c r="K4" s="115"/>
      <c r="L4" s="115"/>
    </row>
    <row r="5" ht="15" customHeight="1" spans="1:12">
      <c r="A5" s="115" t="s">
        <v>228</v>
      </c>
      <c r="B5" s="115" t="s">
        <v>123</v>
      </c>
      <c r="C5" s="115" t="s">
        <v>8</v>
      </c>
      <c r="D5" s="115" t="s">
        <v>228</v>
      </c>
      <c r="E5" s="115" t="s">
        <v>123</v>
      </c>
      <c r="F5" s="115" t="s">
        <v>8</v>
      </c>
      <c r="G5" s="115" t="s">
        <v>228</v>
      </c>
      <c r="H5" s="115" t="s">
        <v>123</v>
      </c>
      <c r="I5" s="115" t="s">
        <v>8</v>
      </c>
      <c r="J5" s="115" t="s">
        <v>228</v>
      </c>
      <c r="K5" s="115" t="s">
        <v>123</v>
      </c>
      <c r="L5" s="115" t="s">
        <v>8</v>
      </c>
    </row>
    <row r="6" ht="15" customHeight="1" spans="1:12">
      <c r="A6" s="116" t="s">
        <v>229</v>
      </c>
      <c r="B6" s="116" t="s">
        <v>230</v>
      </c>
      <c r="C6" s="118">
        <v>0</v>
      </c>
      <c r="D6" s="116" t="s">
        <v>231</v>
      </c>
      <c r="E6" s="116" t="s">
        <v>232</v>
      </c>
      <c r="F6" s="118">
        <v>458640.84</v>
      </c>
      <c r="G6" s="116" t="s">
        <v>413</v>
      </c>
      <c r="H6" s="116" t="s">
        <v>414</v>
      </c>
      <c r="I6" s="118">
        <v>0</v>
      </c>
      <c r="J6" s="116" t="s">
        <v>415</v>
      </c>
      <c r="K6" s="116" t="s">
        <v>416</v>
      </c>
      <c r="L6" s="118">
        <v>0</v>
      </c>
    </row>
    <row r="7" ht="15" customHeight="1" spans="1:12">
      <c r="A7" s="116" t="s">
        <v>235</v>
      </c>
      <c r="B7" s="116" t="s">
        <v>236</v>
      </c>
      <c r="C7" s="118">
        <v>0</v>
      </c>
      <c r="D7" s="116" t="s">
        <v>237</v>
      </c>
      <c r="E7" s="116" t="s">
        <v>238</v>
      </c>
      <c r="F7" s="118">
        <v>58121</v>
      </c>
      <c r="G7" s="116" t="s">
        <v>417</v>
      </c>
      <c r="H7" s="116" t="s">
        <v>240</v>
      </c>
      <c r="I7" s="118">
        <v>0</v>
      </c>
      <c r="J7" s="116" t="s">
        <v>418</v>
      </c>
      <c r="K7" s="116" t="s">
        <v>342</v>
      </c>
      <c r="L7" s="118">
        <v>0</v>
      </c>
    </row>
    <row r="8" ht="15" customHeight="1" spans="1:12">
      <c r="A8" s="116" t="s">
        <v>241</v>
      </c>
      <c r="B8" s="116" t="s">
        <v>242</v>
      </c>
      <c r="C8" s="118">
        <v>0</v>
      </c>
      <c r="D8" s="116" t="s">
        <v>243</v>
      </c>
      <c r="E8" s="116" t="s">
        <v>244</v>
      </c>
      <c r="F8" s="118">
        <v>0</v>
      </c>
      <c r="G8" s="116" t="s">
        <v>419</v>
      </c>
      <c r="H8" s="116" t="s">
        <v>246</v>
      </c>
      <c r="I8" s="118">
        <v>0</v>
      </c>
      <c r="J8" s="116" t="s">
        <v>420</v>
      </c>
      <c r="K8" s="116" t="s">
        <v>366</v>
      </c>
      <c r="L8" s="118">
        <v>0</v>
      </c>
    </row>
    <row r="9" ht="15" customHeight="1" spans="1:12">
      <c r="A9" s="116" t="s">
        <v>247</v>
      </c>
      <c r="B9" s="116" t="s">
        <v>248</v>
      </c>
      <c r="C9" s="118">
        <v>0</v>
      </c>
      <c r="D9" s="116" t="s">
        <v>249</v>
      </c>
      <c r="E9" s="116" t="s">
        <v>250</v>
      </c>
      <c r="F9" s="118">
        <v>0</v>
      </c>
      <c r="G9" s="116" t="s">
        <v>421</v>
      </c>
      <c r="H9" s="116" t="s">
        <v>252</v>
      </c>
      <c r="I9" s="118">
        <v>0</v>
      </c>
      <c r="J9" s="116" t="s">
        <v>335</v>
      </c>
      <c r="K9" s="116" t="s">
        <v>336</v>
      </c>
      <c r="L9" s="118">
        <v>0</v>
      </c>
    </row>
    <row r="10" ht="15" customHeight="1" spans="1:12">
      <c r="A10" s="116" t="s">
        <v>253</v>
      </c>
      <c r="B10" s="116" t="s">
        <v>254</v>
      </c>
      <c r="C10" s="118">
        <v>0</v>
      </c>
      <c r="D10" s="116" t="s">
        <v>255</v>
      </c>
      <c r="E10" s="116" t="s">
        <v>256</v>
      </c>
      <c r="F10" s="118">
        <v>0</v>
      </c>
      <c r="G10" s="116" t="s">
        <v>422</v>
      </c>
      <c r="H10" s="116" t="s">
        <v>258</v>
      </c>
      <c r="I10" s="118">
        <v>0</v>
      </c>
      <c r="J10" s="116" t="s">
        <v>341</v>
      </c>
      <c r="K10" s="116" t="s">
        <v>342</v>
      </c>
      <c r="L10" s="118">
        <v>0</v>
      </c>
    </row>
    <row r="11" ht="15" customHeight="1" spans="1:12">
      <c r="A11" s="116" t="s">
        <v>259</v>
      </c>
      <c r="B11" s="116" t="s">
        <v>260</v>
      </c>
      <c r="C11" s="118">
        <v>0</v>
      </c>
      <c r="D11" s="116" t="s">
        <v>261</v>
      </c>
      <c r="E11" s="116" t="s">
        <v>262</v>
      </c>
      <c r="F11" s="118">
        <v>0</v>
      </c>
      <c r="G11" s="116" t="s">
        <v>423</v>
      </c>
      <c r="H11" s="116" t="s">
        <v>264</v>
      </c>
      <c r="I11" s="118">
        <v>0</v>
      </c>
      <c r="J11" s="116" t="s">
        <v>347</v>
      </c>
      <c r="K11" s="116" t="s">
        <v>348</v>
      </c>
      <c r="L11" s="118">
        <v>0</v>
      </c>
    </row>
    <row r="12" ht="15" customHeight="1" spans="1:12">
      <c r="A12" s="116" t="s">
        <v>265</v>
      </c>
      <c r="B12" s="116" t="s">
        <v>266</v>
      </c>
      <c r="C12" s="118">
        <v>0</v>
      </c>
      <c r="D12" s="116" t="s">
        <v>267</v>
      </c>
      <c r="E12" s="116" t="s">
        <v>268</v>
      </c>
      <c r="F12" s="118">
        <v>0</v>
      </c>
      <c r="G12" s="116" t="s">
        <v>424</v>
      </c>
      <c r="H12" s="116" t="s">
        <v>270</v>
      </c>
      <c r="I12" s="118">
        <v>0</v>
      </c>
      <c r="J12" s="116" t="s">
        <v>353</v>
      </c>
      <c r="K12" s="116" t="s">
        <v>354</v>
      </c>
      <c r="L12" s="118">
        <v>0</v>
      </c>
    </row>
    <row r="13" ht="15" customHeight="1" spans="1:12">
      <c r="A13" s="116" t="s">
        <v>271</v>
      </c>
      <c r="B13" s="116" t="s">
        <v>272</v>
      </c>
      <c r="C13" s="118">
        <v>0</v>
      </c>
      <c r="D13" s="116" t="s">
        <v>273</v>
      </c>
      <c r="E13" s="116" t="s">
        <v>274</v>
      </c>
      <c r="F13" s="118">
        <v>18491.46</v>
      </c>
      <c r="G13" s="116" t="s">
        <v>425</v>
      </c>
      <c r="H13" s="116" t="s">
        <v>276</v>
      </c>
      <c r="I13" s="118">
        <v>0</v>
      </c>
      <c r="J13" s="116" t="s">
        <v>359</v>
      </c>
      <c r="K13" s="116" t="s">
        <v>360</v>
      </c>
      <c r="L13" s="118">
        <v>0</v>
      </c>
    </row>
    <row r="14" ht="15" customHeight="1" spans="1:12">
      <c r="A14" s="116" t="s">
        <v>277</v>
      </c>
      <c r="B14" s="116" t="s">
        <v>278</v>
      </c>
      <c r="C14" s="118">
        <v>0</v>
      </c>
      <c r="D14" s="116" t="s">
        <v>279</v>
      </c>
      <c r="E14" s="116" t="s">
        <v>280</v>
      </c>
      <c r="F14" s="118">
        <v>0</v>
      </c>
      <c r="G14" s="116" t="s">
        <v>426</v>
      </c>
      <c r="H14" s="116" t="s">
        <v>306</v>
      </c>
      <c r="I14" s="118">
        <v>0</v>
      </c>
      <c r="J14" s="116" t="s">
        <v>365</v>
      </c>
      <c r="K14" s="116" t="s">
        <v>366</v>
      </c>
      <c r="L14" s="118">
        <v>0</v>
      </c>
    </row>
    <row r="15" ht="15" customHeight="1" spans="1:12">
      <c r="A15" s="116" t="s">
        <v>283</v>
      </c>
      <c r="B15" s="116" t="s">
        <v>284</v>
      </c>
      <c r="C15" s="118">
        <v>0</v>
      </c>
      <c r="D15" s="116" t="s">
        <v>285</v>
      </c>
      <c r="E15" s="116" t="s">
        <v>286</v>
      </c>
      <c r="F15" s="118">
        <v>0</v>
      </c>
      <c r="G15" s="116" t="s">
        <v>427</v>
      </c>
      <c r="H15" s="116" t="s">
        <v>312</v>
      </c>
      <c r="I15" s="118">
        <v>0</v>
      </c>
      <c r="J15" s="116" t="s">
        <v>428</v>
      </c>
      <c r="K15" s="116" t="s">
        <v>429</v>
      </c>
      <c r="L15" s="118">
        <v>0</v>
      </c>
    </row>
    <row r="16" ht="15" customHeight="1" spans="1:12">
      <c r="A16" s="116" t="s">
        <v>289</v>
      </c>
      <c r="B16" s="116" t="s">
        <v>290</v>
      </c>
      <c r="C16" s="118">
        <v>0</v>
      </c>
      <c r="D16" s="116" t="s">
        <v>291</v>
      </c>
      <c r="E16" s="116" t="s">
        <v>292</v>
      </c>
      <c r="F16" s="118">
        <v>69937</v>
      </c>
      <c r="G16" s="116" t="s">
        <v>430</v>
      </c>
      <c r="H16" s="116" t="s">
        <v>318</v>
      </c>
      <c r="I16" s="118">
        <v>0</v>
      </c>
      <c r="J16" s="116" t="s">
        <v>431</v>
      </c>
      <c r="K16" s="116" t="s">
        <v>432</v>
      </c>
      <c r="L16" s="118">
        <v>0</v>
      </c>
    </row>
    <row r="17" ht="15" customHeight="1" spans="1:12">
      <c r="A17" s="116" t="s">
        <v>295</v>
      </c>
      <c r="B17" s="116" t="s">
        <v>296</v>
      </c>
      <c r="C17" s="118">
        <v>0</v>
      </c>
      <c r="D17" s="116" t="s">
        <v>297</v>
      </c>
      <c r="E17" s="116" t="s">
        <v>298</v>
      </c>
      <c r="F17" s="118">
        <v>0</v>
      </c>
      <c r="G17" s="116" t="s">
        <v>433</v>
      </c>
      <c r="H17" s="116" t="s">
        <v>324</v>
      </c>
      <c r="I17" s="118">
        <v>0</v>
      </c>
      <c r="J17" s="116" t="s">
        <v>434</v>
      </c>
      <c r="K17" s="116" t="s">
        <v>435</v>
      </c>
      <c r="L17" s="118">
        <v>0</v>
      </c>
    </row>
    <row r="18" ht="15" customHeight="1" spans="1:12">
      <c r="A18" s="116" t="s">
        <v>301</v>
      </c>
      <c r="B18" s="116" t="s">
        <v>302</v>
      </c>
      <c r="C18" s="118">
        <v>0</v>
      </c>
      <c r="D18" s="116" t="s">
        <v>303</v>
      </c>
      <c r="E18" s="116" t="s">
        <v>304</v>
      </c>
      <c r="F18" s="118">
        <v>0</v>
      </c>
      <c r="G18" s="116" t="s">
        <v>436</v>
      </c>
      <c r="H18" s="116" t="s">
        <v>437</v>
      </c>
      <c r="I18" s="118">
        <v>0</v>
      </c>
      <c r="J18" s="116" t="s">
        <v>438</v>
      </c>
      <c r="K18" s="116" t="s">
        <v>439</v>
      </c>
      <c r="L18" s="118">
        <v>0</v>
      </c>
    </row>
    <row r="19" ht="15" customHeight="1" spans="1:12">
      <c r="A19" s="116" t="s">
        <v>307</v>
      </c>
      <c r="B19" s="116" t="s">
        <v>308</v>
      </c>
      <c r="C19" s="118">
        <v>0</v>
      </c>
      <c r="D19" s="116" t="s">
        <v>309</v>
      </c>
      <c r="E19" s="116" t="s">
        <v>310</v>
      </c>
      <c r="F19" s="118">
        <v>203920</v>
      </c>
      <c r="G19" s="116" t="s">
        <v>233</v>
      </c>
      <c r="H19" s="116" t="s">
        <v>234</v>
      </c>
      <c r="I19" s="118">
        <v>244311.21</v>
      </c>
      <c r="J19" s="116" t="s">
        <v>371</v>
      </c>
      <c r="K19" s="116" t="s">
        <v>372</v>
      </c>
      <c r="L19" s="118">
        <v>0</v>
      </c>
    </row>
    <row r="20" ht="15" customHeight="1" spans="1:12">
      <c r="A20" s="116" t="s">
        <v>313</v>
      </c>
      <c r="B20" s="116" t="s">
        <v>314</v>
      </c>
      <c r="C20" s="118">
        <v>0</v>
      </c>
      <c r="D20" s="116" t="s">
        <v>315</v>
      </c>
      <c r="E20" s="116" t="s">
        <v>316</v>
      </c>
      <c r="F20" s="118">
        <v>0</v>
      </c>
      <c r="G20" s="116" t="s">
        <v>239</v>
      </c>
      <c r="H20" s="116" t="s">
        <v>240</v>
      </c>
      <c r="I20" s="118">
        <v>0</v>
      </c>
      <c r="J20" s="116" t="s">
        <v>377</v>
      </c>
      <c r="K20" s="116" t="s">
        <v>378</v>
      </c>
      <c r="L20" s="118">
        <v>0</v>
      </c>
    </row>
    <row r="21" ht="15" customHeight="1" spans="1:12">
      <c r="A21" s="116" t="s">
        <v>319</v>
      </c>
      <c r="B21" s="116" t="s">
        <v>320</v>
      </c>
      <c r="C21" s="118">
        <v>0</v>
      </c>
      <c r="D21" s="116" t="s">
        <v>321</v>
      </c>
      <c r="E21" s="116" t="s">
        <v>322</v>
      </c>
      <c r="F21" s="118">
        <v>0</v>
      </c>
      <c r="G21" s="116" t="s">
        <v>245</v>
      </c>
      <c r="H21" s="116" t="s">
        <v>246</v>
      </c>
      <c r="I21" s="118">
        <v>1000</v>
      </c>
      <c r="J21" s="116" t="s">
        <v>383</v>
      </c>
      <c r="K21" s="116" t="s">
        <v>384</v>
      </c>
      <c r="L21" s="118">
        <v>0</v>
      </c>
    </row>
    <row r="22" ht="15" customHeight="1" spans="1:12">
      <c r="A22" s="116" t="s">
        <v>325</v>
      </c>
      <c r="B22" s="116" t="s">
        <v>326</v>
      </c>
      <c r="C22" s="118">
        <v>0</v>
      </c>
      <c r="D22" s="116" t="s">
        <v>327</v>
      </c>
      <c r="E22" s="116" t="s">
        <v>328</v>
      </c>
      <c r="F22" s="118">
        <v>556</v>
      </c>
      <c r="G22" s="116" t="s">
        <v>251</v>
      </c>
      <c r="H22" s="116" t="s">
        <v>252</v>
      </c>
      <c r="I22" s="118">
        <v>0</v>
      </c>
      <c r="J22" s="116" t="s">
        <v>389</v>
      </c>
      <c r="K22" s="116" t="s">
        <v>390</v>
      </c>
      <c r="L22" s="118">
        <v>0</v>
      </c>
    </row>
    <row r="23" ht="15" customHeight="1" spans="1:12">
      <c r="A23" s="116" t="s">
        <v>331</v>
      </c>
      <c r="B23" s="116" t="s">
        <v>332</v>
      </c>
      <c r="C23" s="118">
        <v>0</v>
      </c>
      <c r="D23" s="116" t="s">
        <v>333</v>
      </c>
      <c r="E23" s="116" t="s">
        <v>334</v>
      </c>
      <c r="F23" s="118">
        <v>0</v>
      </c>
      <c r="G23" s="116" t="s">
        <v>257</v>
      </c>
      <c r="H23" s="116" t="s">
        <v>258</v>
      </c>
      <c r="I23" s="118">
        <v>243311.21</v>
      </c>
      <c r="J23" s="116" t="s">
        <v>393</v>
      </c>
      <c r="K23" s="116" t="s">
        <v>394</v>
      </c>
      <c r="L23" s="118">
        <v>0</v>
      </c>
    </row>
    <row r="24" ht="15" customHeight="1" spans="1:12">
      <c r="A24" s="116" t="s">
        <v>337</v>
      </c>
      <c r="B24" s="116" t="s">
        <v>338</v>
      </c>
      <c r="C24" s="118">
        <v>0</v>
      </c>
      <c r="D24" s="116" t="s">
        <v>339</v>
      </c>
      <c r="E24" s="116" t="s">
        <v>340</v>
      </c>
      <c r="F24" s="118">
        <v>0</v>
      </c>
      <c r="G24" s="116" t="s">
        <v>263</v>
      </c>
      <c r="H24" s="116" t="s">
        <v>264</v>
      </c>
      <c r="I24" s="118">
        <v>0</v>
      </c>
      <c r="J24" s="116" t="s">
        <v>397</v>
      </c>
      <c r="K24" s="116" t="s">
        <v>398</v>
      </c>
      <c r="L24" s="118">
        <v>0</v>
      </c>
    </row>
    <row r="25" ht="15" customHeight="1" spans="1:12">
      <c r="A25" s="116" t="s">
        <v>343</v>
      </c>
      <c r="B25" s="116" t="s">
        <v>344</v>
      </c>
      <c r="C25" s="118">
        <v>0</v>
      </c>
      <c r="D25" s="116" t="s">
        <v>345</v>
      </c>
      <c r="E25" s="116" t="s">
        <v>346</v>
      </c>
      <c r="F25" s="118">
        <v>0</v>
      </c>
      <c r="G25" s="116" t="s">
        <v>269</v>
      </c>
      <c r="H25" s="116" t="s">
        <v>270</v>
      </c>
      <c r="I25" s="118">
        <v>0</v>
      </c>
      <c r="J25" s="116"/>
      <c r="K25" s="116"/>
      <c r="L25" s="117"/>
    </row>
    <row r="26" ht="15" customHeight="1" spans="1:12">
      <c r="A26" s="116" t="s">
        <v>349</v>
      </c>
      <c r="B26" s="116" t="s">
        <v>350</v>
      </c>
      <c r="C26" s="118">
        <v>0</v>
      </c>
      <c r="D26" s="116" t="s">
        <v>351</v>
      </c>
      <c r="E26" s="116" t="s">
        <v>352</v>
      </c>
      <c r="F26" s="118">
        <v>32156.88</v>
      </c>
      <c r="G26" s="116" t="s">
        <v>275</v>
      </c>
      <c r="H26" s="116" t="s">
        <v>276</v>
      </c>
      <c r="I26" s="118">
        <v>0</v>
      </c>
      <c r="J26" s="116"/>
      <c r="K26" s="116"/>
      <c r="L26" s="117"/>
    </row>
    <row r="27" ht="15" customHeight="1" spans="1:12">
      <c r="A27" s="116" t="s">
        <v>355</v>
      </c>
      <c r="B27" s="116" t="s">
        <v>356</v>
      </c>
      <c r="C27" s="118">
        <v>0</v>
      </c>
      <c r="D27" s="116" t="s">
        <v>357</v>
      </c>
      <c r="E27" s="116" t="s">
        <v>358</v>
      </c>
      <c r="F27" s="118">
        <v>74684</v>
      </c>
      <c r="G27" s="116" t="s">
        <v>281</v>
      </c>
      <c r="H27" s="116" t="s">
        <v>282</v>
      </c>
      <c r="I27" s="118">
        <v>0</v>
      </c>
      <c r="J27" s="116"/>
      <c r="K27" s="116"/>
      <c r="L27" s="117"/>
    </row>
    <row r="28" ht="15" customHeight="1" spans="1:12">
      <c r="A28" s="116" t="s">
        <v>361</v>
      </c>
      <c r="B28" s="116" t="s">
        <v>362</v>
      </c>
      <c r="C28" s="118">
        <v>0</v>
      </c>
      <c r="D28" s="116" t="s">
        <v>363</v>
      </c>
      <c r="E28" s="116" t="s">
        <v>364</v>
      </c>
      <c r="F28" s="118">
        <v>0</v>
      </c>
      <c r="G28" s="116" t="s">
        <v>287</v>
      </c>
      <c r="H28" s="116" t="s">
        <v>288</v>
      </c>
      <c r="I28" s="118">
        <v>0</v>
      </c>
      <c r="J28" s="116"/>
      <c r="K28" s="116"/>
      <c r="L28" s="117"/>
    </row>
    <row r="29" ht="15" customHeight="1" spans="1:12">
      <c r="A29" s="116" t="s">
        <v>367</v>
      </c>
      <c r="B29" s="116" t="s">
        <v>368</v>
      </c>
      <c r="C29" s="118">
        <v>0</v>
      </c>
      <c r="D29" s="116" t="s">
        <v>369</v>
      </c>
      <c r="E29" s="116" t="s">
        <v>370</v>
      </c>
      <c r="F29" s="118">
        <v>0</v>
      </c>
      <c r="G29" s="116" t="s">
        <v>293</v>
      </c>
      <c r="H29" s="116" t="s">
        <v>294</v>
      </c>
      <c r="I29" s="118">
        <v>0</v>
      </c>
      <c r="J29" s="116"/>
      <c r="K29" s="116"/>
      <c r="L29" s="117"/>
    </row>
    <row r="30" ht="15" customHeight="1" spans="1:12">
      <c r="A30" s="116" t="s">
        <v>373</v>
      </c>
      <c r="B30" s="116" t="s">
        <v>374</v>
      </c>
      <c r="C30" s="118">
        <v>0</v>
      </c>
      <c r="D30" s="116" t="s">
        <v>375</v>
      </c>
      <c r="E30" s="116" t="s">
        <v>376</v>
      </c>
      <c r="F30" s="118">
        <v>0</v>
      </c>
      <c r="G30" s="116" t="s">
        <v>299</v>
      </c>
      <c r="H30" s="116" t="s">
        <v>300</v>
      </c>
      <c r="I30" s="118">
        <v>0</v>
      </c>
      <c r="J30" s="116"/>
      <c r="K30" s="116"/>
      <c r="L30" s="117"/>
    </row>
    <row r="31" ht="15" customHeight="1" spans="1:12">
      <c r="A31" s="116" t="s">
        <v>379</v>
      </c>
      <c r="B31" s="116" t="s">
        <v>380</v>
      </c>
      <c r="C31" s="118">
        <v>0</v>
      </c>
      <c r="D31" s="116" t="s">
        <v>381</v>
      </c>
      <c r="E31" s="116" t="s">
        <v>382</v>
      </c>
      <c r="F31" s="118">
        <v>774.5</v>
      </c>
      <c r="G31" s="116" t="s">
        <v>305</v>
      </c>
      <c r="H31" s="116" t="s">
        <v>306</v>
      </c>
      <c r="I31" s="118">
        <v>0</v>
      </c>
      <c r="J31" s="116"/>
      <c r="K31" s="116"/>
      <c r="L31" s="117"/>
    </row>
    <row r="32" ht="15" customHeight="1" spans="1:12">
      <c r="A32" s="116" t="s">
        <v>385</v>
      </c>
      <c r="B32" s="116" t="s">
        <v>440</v>
      </c>
      <c r="C32" s="118">
        <v>0</v>
      </c>
      <c r="D32" s="116" t="s">
        <v>387</v>
      </c>
      <c r="E32" s="116" t="s">
        <v>388</v>
      </c>
      <c r="F32" s="118">
        <v>0</v>
      </c>
      <c r="G32" s="116" t="s">
        <v>311</v>
      </c>
      <c r="H32" s="116" t="s">
        <v>312</v>
      </c>
      <c r="I32" s="118">
        <v>0</v>
      </c>
      <c r="J32" s="116"/>
      <c r="K32" s="116"/>
      <c r="L32" s="117"/>
    </row>
    <row r="33" ht="15" customHeight="1" spans="1:12">
      <c r="A33" s="116"/>
      <c r="B33" s="116"/>
      <c r="C33" s="117"/>
      <c r="D33" s="116" t="s">
        <v>391</v>
      </c>
      <c r="E33" s="116" t="s">
        <v>392</v>
      </c>
      <c r="F33" s="118">
        <v>0</v>
      </c>
      <c r="G33" s="116" t="s">
        <v>317</v>
      </c>
      <c r="H33" s="116" t="s">
        <v>318</v>
      </c>
      <c r="I33" s="118">
        <v>0</v>
      </c>
      <c r="J33" s="116"/>
      <c r="K33" s="116"/>
      <c r="L33" s="117"/>
    </row>
    <row r="34" ht="15" customHeight="1" spans="1:12">
      <c r="A34" s="116"/>
      <c r="B34" s="116"/>
      <c r="C34" s="117"/>
      <c r="D34" s="116" t="s">
        <v>395</v>
      </c>
      <c r="E34" s="116" t="s">
        <v>396</v>
      </c>
      <c r="F34" s="118">
        <v>0</v>
      </c>
      <c r="G34" s="116" t="s">
        <v>323</v>
      </c>
      <c r="H34" s="116" t="s">
        <v>324</v>
      </c>
      <c r="I34" s="118">
        <v>0</v>
      </c>
      <c r="J34" s="116"/>
      <c r="K34" s="116"/>
      <c r="L34" s="117"/>
    </row>
    <row r="35" ht="15" customHeight="1" spans="1:12">
      <c r="A35" s="116"/>
      <c r="B35" s="116"/>
      <c r="C35" s="117"/>
      <c r="D35" s="116" t="s">
        <v>399</v>
      </c>
      <c r="E35" s="116" t="s">
        <v>400</v>
      </c>
      <c r="F35" s="118">
        <v>0</v>
      </c>
      <c r="G35" s="116" t="s">
        <v>329</v>
      </c>
      <c r="H35" s="116" t="s">
        <v>330</v>
      </c>
      <c r="I35" s="118">
        <v>0</v>
      </c>
      <c r="J35" s="116"/>
      <c r="K35" s="116"/>
      <c r="L35" s="117"/>
    </row>
    <row r="36" ht="15" customHeight="1" spans="1:12">
      <c r="A36" s="116"/>
      <c r="B36" s="116"/>
      <c r="C36" s="117"/>
      <c r="D36" s="116" t="s">
        <v>401</v>
      </c>
      <c r="E36" s="116" t="s">
        <v>402</v>
      </c>
      <c r="F36" s="118">
        <v>0</v>
      </c>
      <c r="G36" s="116"/>
      <c r="H36" s="116"/>
      <c r="I36" s="117"/>
      <c r="J36" s="116"/>
      <c r="K36" s="116"/>
      <c r="L36" s="117"/>
    </row>
    <row r="37" ht="15" customHeight="1" spans="1:12">
      <c r="A37" s="116"/>
      <c r="B37" s="116"/>
      <c r="C37" s="117"/>
      <c r="D37" s="116" t="s">
        <v>403</v>
      </c>
      <c r="E37" s="116" t="s">
        <v>404</v>
      </c>
      <c r="F37" s="118">
        <v>0</v>
      </c>
      <c r="G37" s="116"/>
      <c r="H37" s="116"/>
      <c r="I37" s="117"/>
      <c r="J37" s="116"/>
      <c r="K37" s="116"/>
      <c r="L37" s="117"/>
    </row>
    <row r="38" ht="15" customHeight="1" spans="1:12">
      <c r="A38" s="116"/>
      <c r="B38" s="116"/>
      <c r="C38" s="117"/>
      <c r="D38" s="116" t="s">
        <v>405</v>
      </c>
      <c r="E38" s="116" t="s">
        <v>406</v>
      </c>
      <c r="F38" s="118">
        <v>0</v>
      </c>
      <c r="G38" s="116"/>
      <c r="H38" s="116"/>
      <c r="I38" s="117"/>
      <c r="J38" s="116"/>
      <c r="K38" s="116"/>
      <c r="L38" s="117"/>
    </row>
    <row r="39" ht="15" customHeight="1" spans="1:12">
      <c r="A39" s="128" t="s">
        <v>441</v>
      </c>
      <c r="B39" s="128"/>
      <c r="C39" s="128"/>
      <c r="D39" s="128"/>
      <c r="E39" s="128"/>
      <c r="F39" s="128"/>
      <c r="G39" s="128"/>
      <c r="H39" s="128"/>
      <c r="I39" s="128"/>
      <c r="J39" s="128"/>
      <c r="K39" s="128"/>
      <c r="L39" s="128"/>
    </row>
  </sheetData>
  <mergeCells count="2">
    <mergeCell ref="A4:L4"/>
    <mergeCell ref="A39:L39"/>
  </mergeCells>
  <pageMargins left="0.699305555555556" right="0.699305555555556"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2"/>
  <sheetViews>
    <sheetView workbookViewId="0">
      <pane xSplit="4" ySplit="9" topLeftCell="E10" activePane="bottomRight" state="frozen"/>
      <selection/>
      <selection pane="topRight"/>
      <selection pane="bottomLeft"/>
      <selection pane="bottomRight" activeCell="G17" sqref="G17"/>
    </sheetView>
  </sheetViews>
  <sheetFormatPr defaultColWidth="9" defaultRowHeight="14.4"/>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8.2" spans="11:11">
      <c r="K1" s="127" t="s">
        <v>442</v>
      </c>
    </row>
    <row r="2" ht="15.6" spans="20:20">
      <c r="T2" s="114" t="s">
        <v>443</v>
      </c>
    </row>
    <row r="3" ht="15.6" spans="1:20">
      <c r="A3" s="114" t="s">
        <v>2</v>
      </c>
      <c r="T3" s="114" t="s">
        <v>3</v>
      </c>
    </row>
    <row r="4" ht="19.5" customHeight="1" spans="1:20">
      <c r="A4" s="121" t="s">
        <v>6</v>
      </c>
      <c r="B4" s="121"/>
      <c r="C4" s="121"/>
      <c r="D4" s="121"/>
      <c r="E4" s="121" t="s">
        <v>208</v>
      </c>
      <c r="F4" s="121"/>
      <c r="G4" s="121"/>
      <c r="H4" s="121" t="s">
        <v>209</v>
      </c>
      <c r="I4" s="121"/>
      <c r="J4" s="121"/>
      <c r="K4" s="121" t="s">
        <v>210</v>
      </c>
      <c r="L4" s="121"/>
      <c r="M4" s="121"/>
      <c r="N4" s="121"/>
      <c r="O4" s="121"/>
      <c r="P4" s="121" t="s">
        <v>107</v>
      </c>
      <c r="Q4" s="121"/>
      <c r="R4" s="121"/>
      <c r="S4" s="121"/>
      <c r="T4" s="121"/>
    </row>
    <row r="5" ht="19.5" customHeight="1" spans="1:20">
      <c r="A5" s="121" t="s">
        <v>122</v>
      </c>
      <c r="B5" s="121"/>
      <c r="C5" s="121"/>
      <c r="D5" s="121" t="s">
        <v>123</v>
      </c>
      <c r="E5" s="121" t="s">
        <v>129</v>
      </c>
      <c r="F5" s="121" t="s">
        <v>211</v>
      </c>
      <c r="G5" s="121" t="s">
        <v>212</v>
      </c>
      <c r="H5" s="121" t="s">
        <v>129</v>
      </c>
      <c r="I5" s="121" t="s">
        <v>179</v>
      </c>
      <c r="J5" s="121" t="s">
        <v>180</v>
      </c>
      <c r="K5" s="121" t="s">
        <v>129</v>
      </c>
      <c r="L5" s="121" t="s">
        <v>179</v>
      </c>
      <c r="M5" s="121"/>
      <c r="N5" s="121" t="s">
        <v>179</v>
      </c>
      <c r="O5" s="121" t="s">
        <v>180</v>
      </c>
      <c r="P5" s="121" t="s">
        <v>129</v>
      </c>
      <c r="Q5" s="121" t="s">
        <v>211</v>
      </c>
      <c r="R5" s="121" t="s">
        <v>212</v>
      </c>
      <c r="S5" s="121" t="s">
        <v>212</v>
      </c>
      <c r="T5" s="121"/>
    </row>
    <row r="6" ht="19.5" customHeight="1" spans="1:20">
      <c r="A6" s="121"/>
      <c r="B6" s="121"/>
      <c r="C6" s="121"/>
      <c r="D6" s="121"/>
      <c r="E6" s="121"/>
      <c r="F6" s="121"/>
      <c r="G6" s="121" t="s">
        <v>124</v>
      </c>
      <c r="H6" s="121"/>
      <c r="I6" s="121"/>
      <c r="J6" s="121" t="s">
        <v>124</v>
      </c>
      <c r="K6" s="121"/>
      <c r="L6" s="121" t="s">
        <v>124</v>
      </c>
      <c r="M6" s="121" t="s">
        <v>214</v>
      </c>
      <c r="N6" s="121" t="s">
        <v>213</v>
      </c>
      <c r="O6" s="121" t="s">
        <v>124</v>
      </c>
      <c r="P6" s="121"/>
      <c r="Q6" s="121"/>
      <c r="R6" s="121" t="s">
        <v>124</v>
      </c>
      <c r="S6" s="121" t="s">
        <v>215</v>
      </c>
      <c r="T6" s="121" t="s">
        <v>216</v>
      </c>
    </row>
    <row r="7" ht="19.5" customHeight="1" spans="1:20">
      <c r="A7" s="121"/>
      <c r="B7" s="121"/>
      <c r="C7" s="121"/>
      <c r="D7" s="121"/>
      <c r="E7" s="121"/>
      <c r="F7" s="121"/>
      <c r="G7" s="121"/>
      <c r="H7" s="121"/>
      <c r="I7" s="121"/>
      <c r="J7" s="121"/>
      <c r="K7" s="121"/>
      <c r="L7" s="121"/>
      <c r="M7" s="121"/>
      <c r="N7" s="121"/>
      <c r="O7" s="121"/>
      <c r="P7" s="121"/>
      <c r="Q7" s="121"/>
      <c r="R7" s="121"/>
      <c r="S7" s="121"/>
      <c r="T7" s="121"/>
    </row>
    <row r="8" ht="19.5" customHeight="1" spans="1:20">
      <c r="A8" s="121" t="s">
        <v>126</v>
      </c>
      <c r="B8" s="121" t="s">
        <v>127</v>
      </c>
      <c r="C8" s="121" t="s">
        <v>128</v>
      </c>
      <c r="D8" s="121" t="s">
        <v>10</v>
      </c>
      <c r="E8" s="115" t="s">
        <v>11</v>
      </c>
      <c r="F8" s="115" t="s">
        <v>12</v>
      </c>
      <c r="G8" s="115" t="s">
        <v>20</v>
      </c>
      <c r="H8" s="115" t="s">
        <v>24</v>
      </c>
      <c r="I8" s="115" t="s">
        <v>28</v>
      </c>
      <c r="J8" s="115" t="s">
        <v>32</v>
      </c>
      <c r="K8" s="115" t="s">
        <v>36</v>
      </c>
      <c r="L8" s="115" t="s">
        <v>40</v>
      </c>
      <c r="M8" s="115" t="s">
        <v>43</v>
      </c>
      <c r="N8" s="115" t="s">
        <v>46</v>
      </c>
      <c r="O8" s="115" t="s">
        <v>49</v>
      </c>
      <c r="P8" s="115" t="s">
        <v>52</v>
      </c>
      <c r="Q8" s="115" t="s">
        <v>55</v>
      </c>
      <c r="R8" s="115" t="s">
        <v>58</v>
      </c>
      <c r="S8" s="115" t="s">
        <v>61</v>
      </c>
      <c r="T8" s="115" t="s">
        <v>64</v>
      </c>
    </row>
    <row r="9" ht="19.5" customHeight="1" spans="1:20">
      <c r="A9" s="121"/>
      <c r="B9" s="121"/>
      <c r="C9" s="121"/>
      <c r="D9" s="121" t="s">
        <v>129</v>
      </c>
      <c r="E9" s="118"/>
      <c r="F9" s="118"/>
      <c r="G9" s="118"/>
      <c r="H9" s="118"/>
      <c r="I9" s="118"/>
      <c r="J9" s="118"/>
      <c r="K9" s="118"/>
      <c r="L9" s="118"/>
      <c r="M9" s="118"/>
      <c r="N9" s="118"/>
      <c r="O9" s="118"/>
      <c r="P9" s="118"/>
      <c r="Q9" s="118"/>
      <c r="R9" s="118"/>
      <c r="S9" s="118"/>
      <c r="T9" s="118"/>
    </row>
    <row r="10" ht="19.5" customHeight="1" spans="1:20">
      <c r="A10" s="128" t="s">
        <v>444</v>
      </c>
      <c r="B10" s="128"/>
      <c r="C10" s="128"/>
      <c r="D10" s="128"/>
      <c r="E10" s="118"/>
      <c r="F10" s="118"/>
      <c r="G10" s="118"/>
      <c r="H10" s="118"/>
      <c r="I10" s="118"/>
      <c r="J10" s="118"/>
      <c r="K10" s="118"/>
      <c r="L10" s="118"/>
      <c r="M10" s="118"/>
      <c r="N10" s="118"/>
      <c r="O10" s="118"/>
      <c r="P10" s="118"/>
      <c r="Q10" s="118"/>
      <c r="R10" s="118"/>
      <c r="S10" s="118"/>
      <c r="T10" s="118"/>
    </row>
    <row r="11" s="126" customFormat="1" ht="19.5" customHeight="1" spans="1:20">
      <c r="A11" s="129" t="s">
        <v>445</v>
      </c>
      <c r="B11" s="129"/>
      <c r="C11" s="129"/>
      <c r="D11" s="129"/>
      <c r="E11" s="129"/>
      <c r="F11" s="129"/>
      <c r="G11" s="129"/>
      <c r="H11" s="129"/>
      <c r="I11" s="129"/>
      <c r="J11" s="129"/>
      <c r="K11" s="129"/>
      <c r="L11" s="129"/>
      <c r="M11" s="129"/>
      <c r="N11" s="129"/>
      <c r="O11" s="129"/>
      <c r="P11" s="129"/>
      <c r="Q11" s="129"/>
      <c r="R11" s="129"/>
      <c r="S11" s="129"/>
      <c r="T11" s="129"/>
    </row>
    <row r="12" ht="16" customHeight="1" spans="1:1">
      <c r="A12" t="s">
        <v>446</v>
      </c>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D12" sqref="D12"/>
    </sheetView>
  </sheetViews>
  <sheetFormatPr defaultColWidth="9" defaultRowHeight="14.4"/>
  <cols>
    <col min="1" max="3" width="2.75" customWidth="1"/>
    <col min="4" max="4" width="32.75" customWidth="1"/>
    <col min="5" max="6" width="15" customWidth="1"/>
    <col min="7" max="11" width="14" customWidth="1"/>
    <col min="12" max="12" width="15" customWidth="1"/>
  </cols>
  <sheetData>
    <row r="1" ht="28.2" spans="7:7">
      <c r="G1" s="127" t="s">
        <v>447</v>
      </c>
    </row>
    <row r="2" ht="15.6" spans="12:12">
      <c r="L2" s="114" t="s">
        <v>448</v>
      </c>
    </row>
    <row r="3" ht="15.6" spans="1:12">
      <c r="A3" s="114" t="s">
        <v>2</v>
      </c>
      <c r="L3" s="114" t="s">
        <v>3</v>
      </c>
    </row>
    <row r="4" ht="19.5" customHeight="1" spans="1:12">
      <c r="A4" s="121" t="s">
        <v>6</v>
      </c>
      <c r="B4" s="121"/>
      <c r="C4" s="121"/>
      <c r="D4" s="121"/>
      <c r="E4" s="121" t="s">
        <v>208</v>
      </c>
      <c r="F4" s="121"/>
      <c r="G4" s="121"/>
      <c r="H4" s="121" t="s">
        <v>209</v>
      </c>
      <c r="I4" s="121" t="s">
        <v>210</v>
      </c>
      <c r="J4" s="121" t="s">
        <v>107</v>
      </c>
      <c r="K4" s="121"/>
      <c r="L4" s="121"/>
    </row>
    <row r="5" ht="19.5" customHeight="1" spans="1:12">
      <c r="A5" s="121" t="s">
        <v>122</v>
      </c>
      <c r="B5" s="121"/>
      <c r="C5" s="121"/>
      <c r="D5" s="121" t="s">
        <v>123</v>
      </c>
      <c r="E5" s="121" t="s">
        <v>129</v>
      </c>
      <c r="F5" s="121" t="s">
        <v>449</v>
      </c>
      <c r="G5" s="121" t="s">
        <v>450</v>
      </c>
      <c r="H5" s="121"/>
      <c r="I5" s="121"/>
      <c r="J5" s="121" t="s">
        <v>129</v>
      </c>
      <c r="K5" s="121" t="s">
        <v>449</v>
      </c>
      <c r="L5" s="115" t="s">
        <v>450</v>
      </c>
    </row>
    <row r="6" ht="19.5" customHeight="1" spans="1:12">
      <c r="A6" s="121"/>
      <c r="B6" s="121"/>
      <c r="C6" s="121"/>
      <c r="D6" s="121"/>
      <c r="E6" s="121"/>
      <c r="F6" s="121"/>
      <c r="G6" s="121"/>
      <c r="H6" s="121"/>
      <c r="I6" s="121"/>
      <c r="J6" s="121"/>
      <c r="K6" s="121"/>
      <c r="L6" s="115" t="s">
        <v>215</v>
      </c>
    </row>
    <row r="7" ht="19.5" customHeight="1" spans="1:12">
      <c r="A7" s="121"/>
      <c r="B7" s="121"/>
      <c r="C7" s="121"/>
      <c r="D7" s="121"/>
      <c r="E7" s="121"/>
      <c r="F7" s="121"/>
      <c r="G7" s="121"/>
      <c r="H7" s="121"/>
      <c r="I7" s="121"/>
      <c r="J7" s="121"/>
      <c r="K7" s="121"/>
      <c r="L7" s="115"/>
    </row>
    <row r="8" ht="19.5" customHeight="1" spans="1:12">
      <c r="A8" s="121" t="s">
        <v>126</v>
      </c>
      <c r="B8" s="121" t="s">
        <v>127</v>
      </c>
      <c r="C8" s="121" t="s">
        <v>128</v>
      </c>
      <c r="D8" s="121" t="s">
        <v>10</v>
      </c>
      <c r="E8" s="115" t="s">
        <v>11</v>
      </c>
      <c r="F8" s="115" t="s">
        <v>12</v>
      </c>
      <c r="G8" s="115" t="s">
        <v>20</v>
      </c>
      <c r="H8" s="115" t="s">
        <v>24</v>
      </c>
      <c r="I8" s="115" t="s">
        <v>28</v>
      </c>
      <c r="J8" s="115" t="s">
        <v>32</v>
      </c>
      <c r="K8" s="115" t="s">
        <v>36</v>
      </c>
      <c r="L8" s="115" t="s">
        <v>40</v>
      </c>
    </row>
    <row r="9" ht="19.5" customHeight="1" spans="1:12">
      <c r="A9" s="121"/>
      <c r="B9" s="121"/>
      <c r="C9" s="121"/>
      <c r="D9" s="121" t="s">
        <v>129</v>
      </c>
      <c r="E9" s="118"/>
      <c r="F9" s="118"/>
      <c r="G9" s="118"/>
      <c r="H9" s="118"/>
      <c r="I9" s="118"/>
      <c r="J9" s="118"/>
      <c r="K9" s="118"/>
      <c r="L9" s="118"/>
    </row>
    <row r="10" ht="19.5" customHeight="1" spans="1:12">
      <c r="A10" s="128" t="s">
        <v>444</v>
      </c>
      <c r="B10" s="128"/>
      <c r="C10" s="128"/>
      <c r="D10" s="128"/>
      <c r="E10" s="118"/>
      <c r="F10" s="118"/>
      <c r="G10" s="118"/>
      <c r="H10" s="118"/>
      <c r="I10" s="118"/>
      <c r="J10" s="118"/>
      <c r="K10" s="118"/>
      <c r="L10" s="118"/>
    </row>
    <row r="11" s="126" customFormat="1" ht="19.5" customHeight="1" spans="1:12">
      <c r="A11" s="129" t="s">
        <v>451</v>
      </c>
      <c r="B11" s="129"/>
      <c r="C11" s="129"/>
      <c r="D11" s="129"/>
      <c r="E11" s="129"/>
      <c r="F11" s="129"/>
      <c r="G11" s="129"/>
      <c r="H11" s="129"/>
      <c r="I11" s="129"/>
      <c r="J11" s="129"/>
      <c r="K11" s="129"/>
      <c r="L11" s="129"/>
    </row>
    <row r="12" ht="16" customHeight="1" spans="1:1">
      <c r="A12" t="s">
        <v>446</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18</vt:i4>
      </vt:variant>
    </vt:vector>
  </HeadingPairs>
  <TitlesOfParts>
    <vt:vector size="18"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GK12国有资产使用情况表</vt:lpstr>
      <vt:lpstr>GK13 项目支出绩效自评表（项目1）</vt:lpstr>
      <vt:lpstr>GK13 项目支出绩效自评表（项目2）</vt:lpstr>
      <vt:lpstr>GK13 项目支出绩效自评表（项目3）</vt:lpstr>
      <vt:lpstr>GK13 项目支出绩效自评表（项目4）</vt:lpstr>
      <vt:lpstr>GK13 项目支出绩效自评表（项目5）</vt:lpstr>
      <vt:lpstr>GK13 项目支出绩效自评表（项目6）</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马锡灿</cp:lastModifiedBy>
  <dcterms:created xsi:type="dcterms:W3CDTF">2024-08-13T10:24:00Z</dcterms:created>
  <dcterms:modified xsi:type="dcterms:W3CDTF">2024-12-02T07:06:54Z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2024-08-12T02:24:05.097Z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KSOProductBuildVer">
    <vt:lpwstr>2052-12.1.0.18276</vt:lpwstr>
  </property>
  <property fmtid="{D5CDD505-2E9C-101B-9397-08002B2CF9AE}" pid="10" name="ICV">
    <vt:lpwstr>7F7B2CF0A4824EBFB28A26724F884292_12</vt:lpwstr>
  </property>
</Properties>
</file>