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tabRatio="728" activeTab="1"/>
  </bookViews>
  <sheets>
    <sheet name="资金表" sheetId="1" r:id="rId1"/>
    <sheet name="绩效表" sheetId="2" r:id="rId2"/>
  </sheets>
  <definedNames>
    <definedName name="_xlnm.Print_Area" localSheetId="1">绩效表!$A$1:$P$15</definedName>
    <definedName name="_xlnm.Print_Area" localSheetId="0">资金表!$A$1:$J$18</definedName>
  </definedNames>
  <calcPr calcId="144525"/>
</workbook>
</file>

<file path=xl/sharedStrings.xml><?xml version="1.0" encoding="utf-8"?>
<sst xmlns="http://schemas.openxmlformats.org/spreadsheetml/2006/main" count="62">
  <si>
    <t>附件1</t>
  </si>
  <si>
    <t>提前下达2019年建档立卡贫困人口家庭医生签约服务个人缴费省级补助资金分配表</t>
  </si>
  <si>
    <t>县（市）</t>
  </si>
  <si>
    <t>未脱贫人口补助资金</t>
  </si>
  <si>
    <t>已脱贫人口补助资金</t>
  </si>
  <si>
    <t>本次下达补助资金
（万元）</t>
  </si>
  <si>
    <t>未脱贫人口数（人）</t>
  </si>
  <si>
    <t>未脱贫人口补助标准（元）</t>
  </si>
  <si>
    <t>本次补助标准（元）（70%）</t>
  </si>
  <si>
    <t>未脱贫人口补助资金
（万元）</t>
  </si>
  <si>
    <t>已脱贫人口数（人）</t>
  </si>
  <si>
    <t>已脱贫人口补助标准（元）</t>
  </si>
  <si>
    <t>已脱贫人口补助资金（万元）</t>
  </si>
  <si>
    <t>大理市</t>
  </si>
  <si>
    <t>漾濞县</t>
  </si>
  <si>
    <t>祥云县</t>
  </si>
  <si>
    <t>宾川县</t>
  </si>
  <si>
    <t>弥渡县</t>
  </si>
  <si>
    <t>南涧县</t>
  </si>
  <si>
    <t>巍山县</t>
  </si>
  <si>
    <t>永平县</t>
  </si>
  <si>
    <t>云龙县</t>
  </si>
  <si>
    <t>洱源县</t>
  </si>
  <si>
    <t>剑川县</t>
  </si>
  <si>
    <t>鹤庆县</t>
  </si>
  <si>
    <t>合  计</t>
  </si>
  <si>
    <t xml:space="preserve">  备注： 1、资金来源：云财社〔2018〕330号，计156.56万元。
         2、到2019年底，家庭医生签约全覆盖，建档立卡贫困人口家庭医生签约服务需要个人缴纳的12元，由省财政和州县财政对已脱贫建档立卡贫困人口按照4:6的比例承担，对未脱贫建档立卡贫困人口按照6:4的比例承担。具体为：对已脱贫建档立卡贫困人口省级财政承担4.8元，对未脱贫建档立卡贫困人口省级财政承担7.2元。</t>
  </si>
  <si>
    <t xml:space="preserve">  </t>
  </si>
  <si>
    <t xml:space="preserve"> </t>
  </si>
  <si>
    <t>附件2</t>
  </si>
  <si>
    <t>2019年建档立卡贫困人口家庭医生签约服务个人缴费省级补助资金绩效目标表</t>
  </si>
  <si>
    <t>专项名称</t>
  </si>
  <si>
    <t>省财政部门</t>
  </si>
  <si>
    <t>云南省财政厅</t>
  </si>
  <si>
    <t>省级主管部门</t>
  </si>
  <si>
    <t>云南省卫生健康委</t>
  </si>
  <si>
    <t>州财政部门</t>
  </si>
  <si>
    <t>大理州财政局</t>
  </si>
  <si>
    <t>州主管部门</t>
  </si>
  <si>
    <t>大理州卫生计生委</t>
  </si>
  <si>
    <t>资金情况（万元）</t>
  </si>
  <si>
    <t>合计</t>
  </si>
  <si>
    <t>其中：中央财政</t>
  </si>
  <si>
    <t>省级财政</t>
  </si>
  <si>
    <t>年度总体目标</t>
  </si>
  <si>
    <t xml:space="preserve">目标：按照“应签尽签”的原则，免费向建档立卡贫困人口提供家庭医生签约服务。说明：由于建档立卡是按户为单位识别，签约服务是按照人为单位提供服务，加之已脱贫人口包含当年已经死亡等情况，故“建档立卡贫困人口签约率”指标计算时需要对已死亡、长期外出打工、就学、服刑等无法提供服务的情况进行甄别，分子分母同时剔除后计算。                                                                                    </t>
  </si>
  <si>
    <t>绩效目标</t>
  </si>
  <si>
    <t>一级指标</t>
  </si>
  <si>
    <t>二级指标</t>
  </si>
  <si>
    <t xml:space="preserve">三级指标 </t>
  </si>
  <si>
    <t>指标值</t>
  </si>
  <si>
    <t>产出指标</t>
  </si>
  <si>
    <t>数量指标</t>
  </si>
  <si>
    <t xml:space="preserve"> 省级资金到位率</t>
  </si>
  <si>
    <t>质量指标</t>
  </si>
  <si>
    <t xml:space="preserve"> 剔除无法服务人数后的建档立卡贫困人口签约率</t>
  </si>
  <si>
    <t>效益指标</t>
  </si>
  <si>
    <t>经济效益指标</t>
  </si>
  <si>
    <t>州县配套资金到位率</t>
  </si>
  <si>
    <t>满意度指标</t>
  </si>
  <si>
    <t>服务对象满意度指标</t>
  </si>
  <si>
    <t>签约居民满意度</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</si>
</sst>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176" formatCode="0.00;[Red]0.00"/>
    <numFmt numFmtId="177" formatCode="0.00_);[Red]\(0.00\)"/>
    <numFmt numFmtId="178" formatCode="_ \¥* #,##0.00_ ;_ \¥* \-#,##0.00_ ;_ \¥* &quot;-&quot;??_ ;_ @_ "/>
    <numFmt numFmtId="179" formatCode="0.00_ "/>
  </numFmts>
  <fonts count="34">
    <font>
      <sz val="11"/>
      <color theme="1"/>
      <name val="宋体"/>
      <charset val="134"/>
      <scheme val="minor"/>
    </font>
    <font>
      <sz val="18"/>
      <color theme="1"/>
      <name val="宋体"/>
      <charset val="134"/>
      <scheme val="minor"/>
    </font>
    <font>
      <sz val="12"/>
      <color indexed="8"/>
      <name val="仿宋_GB2312"/>
      <charset val="134"/>
    </font>
    <font>
      <sz val="18"/>
      <color indexed="8"/>
      <name val="方正小标宋简体"/>
      <charset val="134"/>
    </font>
    <font>
      <sz val="14"/>
      <color indexed="8"/>
      <name val="仿宋_GB2312"/>
      <charset val="134"/>
    </font>
    <font>
      <sz val="11"/>
      <color theme="1"/>
      <name val="仿宋_GB2312"/>
      <charset val="134"/>
    </font>
    <font>
      <sz val="12"/>
      <color theme="1"/>
      <name val="宋体"/>
      <charset val="134"/>
      <scheme val="minor"/>
    </font>
    <font>
      <b/>
      <sz val="11"/>
      <color theme="1"/>
      <name val="宋体"/>
      <charset val="134"/>
      <scheme val="minor"/>
    </font>
    <font>
      <b/>
      <sz val="12"/>
      <color indexed="8"/>
      <name val="仿宋_GB2312"/>
      <charset val="134"/>
    </font>
    <font>
      <sz val="12"/>
      <color indexed="8"/>
      <name val="Times New Roman"/>
      <charset val="134"/>
    </font>
    <font>
      <sz val="12"/>
      <name val="Times New Roman"/>
      <charset val="134"/>
    </font>
    <font>
      <b/>
      <sz val="12"/>
      <color indexed="8"/>
      <name val="Times New Roman"/>
      <charset val="134"/>
    </font>
    <font>
      <sz val="14"/>
      <color indexed="8"/>
      <name val="宋体"/>
      <charset val="134"/>
    </font>
    <font>
      <b/>
      <sz val="14"/>
      <color indexed="8"/>
      <name val="宋体"/>
      <charset val="134"/>
    </font>
    <font>
      <sz val="11"/>
      <color indexed="8"/>
      <name val="宋体"/>
      <charset val="134"/>
    </font>
    <font>
      <sz val="11"/>
      <color theme="1"/>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9" fillId="9" borderId="12" applyNumberFormat="0" applyAlignment="0" applyProtection="0">
      <alignment vertical="center"/>
    </xf>
    <xf numFmtId="178" fontId="14"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20"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13" applyNumberFormat="0" applyFont="0" applyAlignment="0" applyProtection="0">
      <alignment vertical="center"/>
    </xf>
    <xf numFmtId="0" fontId="20" fillId="23"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15" applyNumberFormat="0" applyFill="0" applyAlignment="0" applyProtection="0">
      <alignment vertical="center"/>
    </xf>
    <xf numFmtId="0" fontId="29" fillId="0" borderId="15" applyNumberFormat="0" applyFill="0" applyAlignment="0" applyProtection="0">
      <alignment vertical="center"/>
    </xf>
    <xf numFmtId="0" fontId="20" fillId="11" borderId="0" applyNumberFormat="0" applyBorder="0" applyAlignment="0" applyProtection="0">
      <alignment vertical="center"/>
    </xf>
    <xf numFmtId="0" fontId="24" fillId="0" borderId="17" applyNumberFormat="0" applyFill="0" applyAlignment="0" applyProtection="0">
      <alignment vertical="center"/>
    </xf>
    <xf numFmtId="0" fontId="20" fillId="22" borderId="0" applyNumberFormat="0" applyBorder="0" applyAlignment="0" applyProtection="0">
      <alignment vertical="center"/>
    </xf>
    <xf numFmtId="0" fontId="26" fillId="27" borderId="14" applyNumberFormat="0" applyAlignment="0" applyProtection="0">
      <alignment vertical="center"/>
    </xf>
    <xf numFmtId="0" fontId="30" fillId="27" borderId="12" applyNumberFormat="0" applyAlignment="0" applyProtection="0">
      <alignment vertical="center"/>
    </xf>
    <xf numFmtId="0" fontId="28" fillId="28" borderId="16" applyNumberFormat="0" applyAlignment="0" applyProtection="0">
      <alignment vertical="center"/>
    </xf>
    <xf numFmtId="0" fontId="15" fillId="31" borderId="0" applyNumberFormat="0" applyBorder="0" applyAlignment="0" applyProtection="0">
      <alignment vertical="center"/>
    </xf>
    <xf numFmtId="0" fontId="20" fillId="15" borderId="0" applyNumberFormat="0" applyBorder="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32" borderId="0" applyNumberFormat="0" applyBorder="0" applyAlignment="0" applyProtection="0">
      <alignment vertical="center"/>
    </xf>
    <xf numFmtId="0" fontId="23" fillId="21" borderId="0" applyNumberFormat="0" applyBorder="0" applyAlignment="0" applyProtection="0">
      <alignment vertical="center"/>
    </xf>
    <xf numFmtId="0" fontId="15" fillId="6" borderId="0" applyNumberFormat="0" applyBorder="0" applyAlignment="0" applyProtection="0">
      <alignment vertical="center"/>
    </xf>
    <xf numFmtId="0" fontId="20" fillId="26"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20" fillId="25" borderId="0" applyNumberFormat="0" applyBorder="0" applyAlignment="0" applyProtection="0">
      <alignment vertical="center"/>
    </xf>
    <xf numFmtId="0" fontId="20" fillId="14"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20" fillId="24" borderId="0" applyNumberFormat="0" applyBorder="0" applyAlignment="0" applyProtection="0">
      <alignment vertical="center"/>
    </xf>
    <xf numFmtId="0" fontId="15" fillId="2"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15" fillId="16" borderId="0" applyNumberFormat="0" applyBorder="0" applyAlignment="0" applyProtection="0">
      <alignment vertical="center"/>
    </xf>
    <xf numFmtId="0" fontId="20" fillId="20" borderId="0" applyNumberFormat="0" applyBorder="0" applyAlignment="0" applyProtection="0">
      <alignment vertical="center"/>
    </xf>
  </cellStyleXfs>
  <cellXfs count="50">
    <xf numFmtId="0" fontId="0" fillId="0" borderId="0" xfId="0"/>
    <xf numFmtId="0" fontId="1" fillId="0" borderId="0" xfId="0" applyFont="1"/>
    <xf numFmtId="0" fontId="0" fillId="0" borderId="0" xfId="0" applyAlignment="1"/>
    <xf numFmtId="49" fontId="2" fillId="0" borderId="0" xfId="0" applyNumberFormat="1" applyFont="1" applyBorder="1" applyAlignment="1">
      <alignment horizontal="left" vertical="center" wrapText="1"/>
    </xf>
    <xf numFmtId="0" fontId="3" fillId="0" borderId="1" xfId="0" applyFont="1" applyBorder="1" applyAlignment="1">
      <alignment horizontal="center" vertical="center"/>
    </xf>
    <xf numFmtId="178" fontId="4" fillId="0" borderId="2" xfId="4"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6" xfId="0" applyFont="1" applyBorder="1" applyAlignment="1">
      <alignment horizontal="right" vertical="center" wrapText="1"/>
    </xf>
    <xf numFmtId="0" fontId="5" fillId="0" borderId="9" xfId="0" applyFont="1" applyBorder="1" applyAlignment="1">
      <alignment horizontal="right" vertical="center" wrapText="1"/>
    </xf>
    <xf numFmtId="0" fontId="5" fillId="0" borderId="10" xfId="0" applyFont="1" applyBorder="1" applyAlignment="1">
      <alignment horizontal="center" vertical="center" wrapText="1"/>
    </xf>
    <xf numFmtId="0" fontId="5" fillId="0" borderId="6" xfId="0" applyFont="1" applyBorder="1" applyAlignment="1">
      <alignment horizontal="right" vertical="center"/>
    </xf>
    <xf numFmtId="0" fontId="5" fillId="0" borderId="9" xfId="0" applyFont="1" applyBorder="1" applyAlignment="1">
      <alignment horizontal="righ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9" fontId="5" fillId="0" borderId="2" xfId="0" applyNumberFormat="1"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vertical="center" wrapText="1"/>
    </xf>
    <xf numFmtId="0" fontId="6" fillId="0" borderId="0" xfId="0" applyFont="1"/>
    <xf numFmtId="0" fontId="7" fillId="0" borderId="0" xfId="0" applyFont="1"/>
    <xf numFmtId="49"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9" fillId="0" borderId="2" xfId="0" applyFont="1" applyBorder="1" applyAlignment="1">
      <alignment horizontal="center" vertical="center" wrapText="1"/>
    </xf>
    <xf numFmtId="177" fontId="9" fillId="0" borderId="2" xfId="0"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11" fillId="0" borderId="2" xfId="0" applyFont="1" applyBorder="1" applyAlignment="1">
      <alignment horizontal="center" vertical="center" wrapText="1"/>
    </xf>
    <xf numFmtId="177" fontId="11" fillId="0" borderId="2" xfId="0" applyNumberFormat="1" applyFont="1" applyBorder="1" applyAlignment="1">
      <alignment horizontal="center" vertical="center" wrapText="1"/>
    </xf>
    <xf numFmtId="0" fontId="2" fillId="0" borderId="11" xfId="0" applyFont="1" applyBorder="1" applyAlignment="1">
      <alignment vertical="center" wrapText="1"/>
    </xf>
    <xf numFmtId="176" fontId="8" fillId="0" borderId="2" xfId="0" applyNumberFormat="1" applyFont="1" applyBorder="1" applyAlignment="1">
      <alignment horizontal="center" vertical="center" wrapText="1"/>
    </xf>
    <xf numFmtId="0" fontId="7" fillId="0" borderId="0" xfId="0" applyFont="1" applyBorder="1"/>
    <xf numFmtId="179" fontId="9" fillId="0" borderId="2" xfId="0" applyNumberFormat="1" applyFont="1" applyBorder="1" applyAlignment="1">
      <alignment horizontal="center" vertical="center" wrapText="1"/>
    </xf>
    <xf numFmtId="0" fontId="0" fillId="0" borderId="0" xfId="0" applyBorder="1"/>
    <xf numFmtId="179" fontId="0" fillId="0" borderId="0" xfId="0" applyNumberFormat="1"/>
    <xf numFmtId="177" fontId="12" fillId="0" borderId="0" xfId="0" applyNumberFormat="1" applyFont="1" applyBorder="1" applyAlignment="1">
      <alignment horizontal="center" vertical="center" wrapText="1"/>
    </xf>
    <xf numFmtId="179" fontId="11" fillId="0" borderId="2" xfId="0" applyNumberFormat="1" applyFont="1" applyBorder="1" applyAlignment="1">
      <alignment horizontal="center" vertical="center" wrapText="1"/>
    </xf>
    <xf numFmtId="179" fontId="7" fillId="0" borderId="0" xfId="0" applyNumberFormat="1" applyFont="1"/>
    <xf numFmtId="177" fontId="13" fillId="0" borderId="0" xfId="0" applyNumberFormat="1" applyFont="1" applyBorder="1" applyAlignment="1">
      <alignment horizontal="center" vertical="center" wrapText="1"/>
    </xf>
    <xf numFmtId="0" fontId="2" fillId="0" borderId="0" xfId="0" applyFont="1" applyBorder="1" applyAlignment="1">
      <alignment vertical="center" wrapText="1"/>
    </xf>
    <xf numFmtId="179" fontId="12" fillId="0" borderId="0" xfId="0" applyNumberFormat="1" applyFont="1" applyBorder="1" applyAlignment="1">
      <alignment horizontal="center" vertical="center" wrapText="1"/>
    </xf>
    <xf numFmtId="179" fontId="13"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25"/>
  <sheetViews>
    <sheetView workbookViewId="0">
      <selection activeCell="K3" sqref="K3"/>
    </sheetView>
  </sheetViews>
  <sheetFormatPr defaultColWidth="9" defaultRowHeight="30" customHeight="1"/>
  <cols>
    <col min="1" max="10" width="13.1296296296296" customWidth="1"/>
    <col min="11" max="11" width="14.5" customWidth="1"/>
    <col min="14" max="14" width="10.5" customWidth="1"/>
    <col min="19" max="19" width="10.8796296296296" customWidth="1"/>
  </cols>
  <sheetData>
    <row r="1" s="27" customFormat="1" ht="20" customHeight="1" spans="1:1">
      <c r="A1" s="3" t="s">
        <v>0</v>
      </c>
    </row>
    <row r="2" s="1" customFormat="1" customHeight="1" spans="1:10">
      <c r="A2" s="4" t="s">
        <v>1</v>
      </c>
      <c r="B2" s="4"/>
      <c r="C2" s="4"/>
      <c r="D2" s="4"/>
      <c r="E2" s="4"/>
      <c r="F2" s="4"/>
      <c r="G2" s="4"/>
      <c r="H2" s="4"/>
      <c r="I2" s="4"/>
      <c r="J2" s="4"/>
    </row>
    <row r="3" s="28" customFormat="1" ht="21" customHeight="1" spans="1:10">
      <c r="A3" s="29" t="s">
        <v>2</v>
      </c>
      <c r="B3" s="29" t="s">
        <v>3</v>
      </c>
      <c r="C3" s="29"/>
      <c r="D3" s="29"/>
      <c r="E3" s="29"/>
      <c r="F3" s="29" t="s">
        <v>4</v>
      </c>
      <c r="G3" s="29"/>
      <c r="H3" s="29"/>
      <c r="I3" s="29"/>
      <c r="J3" s="38" t="s">
        <v>5</v>
      </c>
    </row>
    <row r="4" s="28" customFormat="1" ht="52.5" customHeight="1" spans="1:11">
      <c r="A4" s="29"/>
      <c r="B4" s="29" t="s">
        <v>6</v>
      </c>
      <c r="C4" s="29" t="s">
        <v>7</v>
      </c>
      <c r="D4" s="29" t="s">
        <v>8</v>
      </c>
      <c r="E4" s="29" t="s">
        <v>9</v>
      </c>
      <c r="F4" s="29" t="s">
        <v>10</v>
      </c>
      <c r="G4" s="29" t="s">
        <v>11</v>
      </c>
      <c r="H4" s="29" t="s">
        <v>8</v>
      </c>
      <c r="I4" s="29" t="s">
        <v>12</v>
      </c>
      <c r="J4" s="38"/>
      <c r="K4" s="39"/>
    </row>
    <row r="5" ht="25" customHeight="1" spans="1:20">
      <c r="A5" s="30" t="s">
        <v>13</v>
      </c>
      <c r="B5" s="31">
        <v>6427</v>
      </c>
      <c r="C5" s="31">
        <v>7.2</v>
      </c>
      <c r="D5" s="31">
        <v>5.04</v>
      </c>
      <c r="E5" s="32">
        <v>3.24</v>
      </c>
      <c r="F5" s="31">
        <v>8853</v>
      </c>
      <c r="G5" s="31">
        <v>4.8</v>
      </c>
      <c r="H5" s="31">
        <v>3.36</v>
      </c>
      <c r="I5" s="40">
        <v>2.97</v>
      </c>
      <c r="J5" s="32">
        <f>E5+I5</f>
        <v>6.21</v>
      </c>
      <c r="K5" s="41"/>
      <c r="N5" s="42"/>
      <c r="O5" s="41"/>
      <c r="P5" s="43"/>
      <c r="Q5" s="41"/>
      <c r="R5" s="41"/>
      <c r="S5" s="48"/>
      <c r="T5" s="41"/>
    </row>
    <row r="6" ht="25" customHeight="1" spans="1:20">
      <c r="A6" s="30" t="s">
        <v>14</v>
      </c>
      <c r="B6" s="31">
        <v>4254</v>
      </c>
      <c r="C6" s="31">
        <v>7.2</v>
      </c>
      <c r="D6" s="31">
        <v>5.04</v>
      </c>
      <c r="E6" s="32">
        <v>2.14</v>
      </c>
      <c r="F6" s="31">
        <v>10838</v>
      </c>
      <c r="G6" s="31">
        <v>4.8</v>
      </c>
      <c r="H6" s="31">
        <v>3.36</v>
      </c>
      <c r="I6" s="40">
        <v>3.64</v>
      </c>
      <c r="J6" s="32">
        <f t="shared" ref="J6:J17" si="0">E6+I6</f>
        <v>5.78</v>
      </c>
      <c r="K6" s="41"/>
      <c r="N6" s="42"/>
      <c r="O6" s="41"/>
      <c r="P6" s="43"/>
      <c r="Q6" s="41"/>
      <c r="R6" s="41"/>
      <c r="S6" s="48"/>
      <c r="T6" s="41"/>
    </row>
    <row r="7" ht="25" customHeight="1" spans="1:20">
      <c r="A7" s="30" t="s">
        <v>15</v>
      </c>
      <c r="B7" s="31">
        <v>5209</v>
      </c>
      <c r="C7" s="31">
        <v>7.2</v>
      </c>
      <c r="D7" s="31">
        <v>5.04</v>
      </c>
      <c r="E7" s="32">
        <v>2.63</v>
      </c>
      <c r="F7" s="31">
        <v>27113</v>
      </c>
      <c r="G7" s="31">
        <v>4.8</v>
      </c>
      <c r="H7" s="31">
        <v>3.36</v>
      </c>
      <c r="I7" s="40">
        <v>9.11</v>
      </c>
      <c r="J7" s="32">
        <f t="shared" si="0"/>
        <v>11.74</v>
      </c>
      <c r="K7" s="41"/>
      <c r="N7" s="42"/>
      <c r="O7" s="41"/>
      <c r="P7" s="43"/>
      <c r="Q7" s="41"/>
      <c r="R7" s="41"/>
      <c r="S7" s="48"/>
      <c r="T7" s="41"/>
    </row>
    <row r="8" ht="25" customHeight="1" spans="1:20">
      <c r="A8" s="30" t="s">
        <v>16</v>
      </c>
      <c r="B8" s="31">
        <v>4634</v>
      </c>
      <c r="C8" s="31">
        <v>7.2</v>
      </c>
      <c r="D8" s="31">
        <v>5.04</v>
      </c>
      <c r="E8" s="32">
        <v>2.34</v>
      </c>
      <c r="F8" s="31">
        <v>31637</v>
      </c>
      <c r="G8" s="31">
        <v>4.8</v>
      </c>
      <c r="H8" s="31">
        <v>3.36</v>
      </c>
      <c r="I8" s="40">
        <v>10.63</v>
      </c>
      <c r="J8" s="32">
        <f t="shared" si="0"/>
        <v>12.97</v>
      </c>
      <c r="K8" s="41"/>
      <c r="N8" s="42"/>
      <c r="O8" s="41"/>
      <c r="P8" s="43"/>
      <c r="Q8" s="41"/>
      <c r="R8" s="41"/>
      <c r="S8" s="48"/>
      <c r="T8" s="41"/>
    </row>
    <row r="9" ht="25" customHeight="1" spans="1:20">
      <c r="A9" s="30" t="s">
        <v>17</v>
      </c>
      <c r="B9" s="31">
        <v>22143</v>
      </c>
      <c r="C9" s="31">
        <v>7.2</v>
      </c>
      <c r="D9" s="31">
        <v>5.04</v>
      </c>
      <c r="E9" s="32">
        <v>11.16</v>
      </c>
      <c r="F9" s="31">
        <v>44621</v>
      </c>
      <c r="G9" s="31">
        <v>4.8</v>
      </c>
      <c r="H9" s="31">
        <v>3.36</v>
      </c>
      <c r="I9" s="40">
        <v>14.99</v>
      </c>
      <c r="J9" s="32">
        <f t="shared" si="0"/>
        <v>26.15</v>
      </c>
      <c r="K9" s="41"/>
      <c r="N9" s="42"/>
      <c r="O9" s="41"/>
      <c r="P9" s="43"/>
      <c r="Q9" s="41"/>
      <c r="R9" s="41"/>
      <c r="S9" s="48"/>
      <c r="T9" s="41"/>
    </row>
    <row r="10" ht="25" customHeight="1" spans="1:20">
      <c r="A10" s="30" t="s">
        <v>18</v>
      </c>
      <c r="B10" s="31">
        <v>19714</v>
      </c>
      <c r="C10" s="31">
        <v>7.2</v>
      </c>
      <c r="D10" s="31">
        <v>5.04</v>
      </c>
      <c r="E10" s="33">
        <v>9.94</v>
      </c>
      <c r="F10" s="31">
        <v>36930</v>
      </c>
      <c r="G10" s="31">
        <v>4.8</v>
      </c>
      <c r="H10" s="31">
        <v>3.36</v>
      </c>
      <c r="I10" s="40">
        <v>12.41</v>
      </c>
      <c r="J10" s="32">
        <f t="shared" si="0"/>
        <v>22.35</v>
      </c>
      <c r="K10" s="41"/>
      <c r="N10" s="42"/>
      <c r="O10" s="41"/>
      <c r="P10" s="43"/>
      <c r="Q10" s="41"/>
      <c r="R10" s="41"/>
      <c r="S10" s="48"/>
      <c r="T10" s="41"/>
    </row>
    <row r="11" ht="25" customHeight="1" spans="1:20">
      <c r="A11" s="30" t="s">
        <v>19</v>
      </c>
      <c r="B11" s="31">
        <v>3145</v>
      </c>
      <c r="C11" s="31">
        <v>7.2</v>
      </c>
      <c r="D11" s="31">
        <v>5.04</v>
      </c>
      <c r="E11" s="33">
        <v>1.58</v>
      </c>
      <c r="F11" s="31">
        <v>26400</v>
      </c>
      <c r="G11" s="31">
        <v>4.8</v>
      </c>
      <c r="H11" s="31">
        <v>3.36</v>
      </c>
      <c r="I11" s="40">
        <v>8.87</v>
      </c>
      <c r="J11" s="32">
        <f t="shared" si="0"/>
        <v>10.45</v>
      </c>
      <c r="K11" s="41"/>
      <c r="N11" s="42"/>
      <c r="O11" s="41"/>
      <c r="P11" s="43"/>
      <c r="Q11" s="41"/>
      <c r="R11" s="41"/>
      <c r="S11" s="48"/>
      <c r="T11" s="41"/>
    </row>
    <row r="12" ht="25" customHeight="1" spans="1:20">
      <c r="A12" s="30" t="s">
        <v>20</v>
      </c>
      <c r="B12" s="31">
        <v>7429</v>
      </c>
      <c r="C12" s="31">
        <v>7.2</v>
      </c>
      <c r="D12" s="31">
        <v>5.04</v>
      </c>
      <c r="E12" s="33">
        <v>3.74</v>
      </c>
      <c r="F12" s="31">
        <v>13988</v>
      </c>
      <c r="G12" s="31">
        <v>4.8</v>
      </c>
      <c r="H12" s="31">
        <v>3.36</v>
      </c>
      <c r="I12" s="40">
        <v>4.7</v>
      </c>
      <c r="J12" s="32">
        <f t="shared" si="0"/>
        <v>8.44</v>
      </c>
      <c r="K12" s="41"/>
      <c r="N12" s="42"/>
      <c r="O12" s="41"/>
      <c r="P12" s="43"/>
      <c r="Q12" s="41"/>
      <c r="R12" s="41"/>
      <c r="S12" s="48"/>
      <c r="T12" s="41"/>
    </row>
    <row r="13" ht="25" customHeight="1" spans="1:20">
      <c r="A13" s="30" t="s">
        <v>21</v>
      </c>
      <c r="B13" s="31">
        <v>20772</v>
      </c>
      <c r="C13" s="31">
        <v>7.2</v>
      </c>
      <c r="D13" s="31">
        <v>5.04</v>
      </c>
      <c r="E13" s="33">
        <v>10.47</v>
      </c>
      <c r="F13" s="31">
        <v>24752</v>
      </c>
      <c r="G13" s="31">
        <v>4.8</v>
      </c>
      <c r="H13" s="31">
        <v>3.36</v>
      </c>
      <c r="I13" s="40">
        <v>8.32</v>
      </c>
      <c r="J13" s="32">
        <f t="shared" si="0"/>
        <v>18.79</v>
      </c>
      <c r="K13" s="41"/>
      <c r="N13" s="42"/>
      <c r="O13" s="41"/>
      <c r="P13" s="43"/>
      <c r="Q13" s="41"/>
      <c r="R13" s="41"/>
      <c r="S13" s="48"/>
      <c r="T13" s="41"/>
    </row>
    <row r="14" ht="25" customHeight="1" spans="1:20">
      <c r="A14" s="30" t="s">
        <v>22</v>
      </c>
      <c r="B14" s="31">
        <v>3243</v>
      </c>
      <c r="C14" s="31">
        <v>7.2</v>
      </c>
      <c r="D14" s="31">
        <v>5.04</v>
      </c>
      <c r="E14" s="33">
        <v>1.63</v>
      </c>
      <c r="F14" s="31">
        <v>26147</v>
      </c>
      <c r="G14" s="31">
        <v>4.8</v>
      </c>
      <c r="H14" s="31">
        <v>3.36</v>
      </c>
      <c r="I14" s="40">
        <v>8.79</v>
      </c>
      <c r="J14" s="32">
        <f t="shared" si="0"/>
        <v>10.42</v>
      </c>
      <c r="K14" s="41"/>
      <c r="N14" s="42"/>
      <c r="O14" s="41"/>
      <c r="P14" s="43"/>
      <c r="Q14" s="41"/>
      <c r="R14" s="41"/>
      <c r="S14" s="48"/>
      <c r="T14" s="41"/>
    </row>
    <row r="15" ht="25" customHeight="1" spans="1:20">
      <c r="A15" s="30" t="s">
        <v>23</v>
      </c>
      <c r="B15" s="31">
        <v>12025</v>
      </c>
      <c r="C15" s="31">
        <v>7.2</v>
      </c>
      <c r="D15" s="31">
        <v>5.04</v>
      </c>
      <c r="E15" s="32">
        <v>6.06</v>
      </c>
      <c r="F15" s="31">
        <v>18568</v>
      </c>
      <c r="G15" s="31">
        <v>4.8</v>
      </c>
      <c r="H15" s="31">
        <v>3.36</v>
      </c>
      <c r="I15" s="40">
        <v>6.24</v>
      </c>
      <c r="J15" s="32">
        <f t="shared" si="0"/>
        <v>12.3</v>
      </c>
      <c r="K15" s="41"/>
      <c r="N15" s="42"/>
      <c r="O15" s="41"/>
      <c r="P15" s="43"/>
      <c r="Q15" s="41"/>
      <c r="R15" s="41"/>
      <c r="S15" s="48"/>
      <c r="T15" s="41"/>
    </row>
    <row r="16" ht="25" customHeight="1" spans="1:20">
      <c r="A16" s="30" t="s">
        <v>24</v>
      </c>
      <c r="B16" s="31">
        <v>2843</v>
      </c>
      <c r="C16" s="31">
        <v>7.2</v>
      </c>
      <c r="D16" s="31">
        <v>5.04</v>
      </c>
      <c r="E16" s="32">
        <v>1.43</v>
      </c>
      <c r="F16" s="31">
        <v>28365</v>
      </c>
      <c r="G16" s="31">
        <v>4.8</v>
      </c>
      <c r="H16" s="31">
        <v>3.36</v>
      </c>
      <c r="I16" s="40">
        <v>9.53</v>
      </c>
      <c r="J16" s="32">
        <f t="shared" si="0"/>
        <v>10.96</v>
      </c>
      <c r="K16" s="41"/>
      <c r="N16" s="42"/>
      <c r="O16" s="41"/>
      <c r="P16" s="43"/>
      <c r="Q16" s="41"/>
      <c r="R16" s="41"/>
      <c r="S16" s="48"/>
      <c r="T16" s="41"/>
    </row>
    <row r="17" s="28" customFormat="1" ht="25" customHeight="1" spans="1:20">
      <c r="A17" s="34" t="s">
        <v>25</v>
      </c>
      <c r="B17" s="35">
        <f t="shared" ref="B17:F17" si="1">SUM(B5:B16)</f>
        <v>111838</v>
      </c>
      <c r="C17" s="35">
        <v>7.2</v>
      </c>
      <c r="D17" s="35">
        <v>5.04</v>
      </c>
      <c r="E17" s="36">
        <f t="shared" si="1"/>
        <v>56.36</v>
      </c>
      <c r="F17" s="35">
        <f t="shared" si="1"/>
        <v>298212</v>
      </c>
      <c r="G17" s="35">
        <v>4.8</v>
      </c>
      <c r="H17" s="35">
        <v>3.36</v>
      </c>
      <c r="I17" s="44">
        <f>SUM(I5:I16)</f>
        <v>100.2</v>
      </c>
      <c r="J17" s="36">
        <f t="shared" si="0"/>
        <v>156.56</v>
      </c>
      <c r="K17" s="39"/>
      <c r="N17" s="45"/>
      <c r="O17" s="39"/>
      <c r="P17" s="46"/>
      <c r="Q17" s="39"/>
      <c r="R17" s="39"/>
      <c r="S17" s="49"/>
      <c r="T17" s="39"/>
    </row>
    <row r="18" ht="92" customHeight="1" spans="1:17">
      <c r="A18" s="37" t="s">
        <v>26</v>
      </c>
      <c r="B18" s="37"/>
      <c r="C18" s="37"/>
      <c r="D18" s="37"/>
      <c r="E18" s="37"/>
      <c r="F18" s="37"/>
      <c r="G18" s="37"/>
      <c r="H18" s="37"/>
      <c r="I18" s="37"/>
      <c r="J18" s="47"/>
      <c r="Q18" t="s">
        <v>27</v>
      </c>
    </row>
    <row r="19" customHeight="1" spans="18:18">
      <c r="R19" t="s">
        <v>28</v>
      </c>
    </row>
    <row r="20" customHeight="1" spans="17:17">
      <c r="Q20" t="s">
        <v>28</v>
      </c>
    </row>
    <row r="21" customHeight="1" spans="22:22">
      <c r="V21" t="s">
        <v>28</v>
      </c>
    </row>
    <row r="22" customHeight="1" spans="22:22">
      <c r="V22" t="s">
        <v>28</v>
      </c>
    </row>
    <row r="23" customHeight="1" spans="22:22">
      <c r="V23" t="s">
        <v>28</v>
      </c>
    </row>
    <row r="24" customHeight="1" spans="22:22">
      <c r="V24" t="s">
        <v>28</v>
      </c>
    </row>
    <row r="25" customHeight="1" spans="22:22">
      <c r="V25" t="s">
        <v>28</v>
      </c>
    </row>
  </sheetData>
  <mergeCells count="6">
    <mergeCell ref="A2:J2"/>
    <mergeCell ref="B3:E3"/>
    <mergeCell ref="F3:I3"/>
    <mergeCell ref="A18:J18"/>
    <mergeCell ref="A3:A4"/>
    <mergeCell ref="J3:J4"/>
  </mergeCells>
  <pageMargins left="0.699305555555556" right="0.699305555555556" top="0.393055555555556"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16"/>
  <sheetViews>
    <sheetView tabSelected="1" workbookViewId="0">
      <selection activeCell="R7" sqref="R7"/>
    </sheetView>
  </sheetViews>
  <sheetFormatPr defaultColWidth="9" defaultRowHeight="14.4"/>
  <cols>
    <col min="2" max="2" width="9.33333333333333" customWidth="1"/>
    <col min="3" max="3" width="13.3333333333333" customWidth="1"/>
    <col min="4" max="4" width="18.5" customWidth="1"/>
    <col min="5" max="16" width="7.12962962962963" customWidth="1"/>
  </cols>
  <sheetData>
    <row r="1" ht="20" customHeight="1" spans="1:1">
      <c r="A1" s="3" t="s">
        <v>29</v>
      </c>
    </row>
    <row r="2" s="1" customFormat="1" ht="30" customHeight="1" spans="1:16">
      <c r="A2" s="4" t="s">
        <v>30</v>
      </c>
      <c r="B2" s="4"/>
      <c r="C2" s="4"/>
      <c r="D2" s="4"/>
      <c r="E2" s="4"/>
      <c r="F2" s="4"/>
      <c r="G2" s="4"/>
      <c r="H2" s="4"/>
      <c r="I2" s="4"/>
      <c r="J2" s="4"/>
      <c r="K2" s="4"/>
      <c r="L2" s="4"/>
      <c r="M2" s="4"/>
      <c r="N2" s="4"/>
      <c r="O2" s="4"/>
      <c r="P2" s="4"/>
    </row>
    <row r="3" ht="28.9" customHeight="1" spans="1:16">
      <c r="A3" s="5" t="s">
        <v>31</v>
      </c>
      <c r="B3" s="5"/>
      <c r="C3" s="6" t="s">
        <v>30</v>
      </c>
      <c r="D3" s="6"/>
      <c r="E3" s="6"/>
      <c r="F3" s="6"/>
      <c r="G3" s="6"/>
      <c r="H3" s="6"/>
      <c r="I3" s="6"/>
      <c r="J3" s="6"/>
      <c r="K3" s="6"/>
      <c r="L3" s="6"/>
      <c r="M3" s="6"/>
      <c r="N3" s="6"/>
      <c r="O3" s="6"/>
      <c r="P3" s="6"/>
    </row>
    <row r="4" ht="28.9" customHeight="1" spans="1:16">
      <c r="A4" s="7" t="s">
        <v>32</v>
      </c>
      <c r="B4" s="7"/>
      <c r="C4" s="7" t="s">
        <v>33</v>
      </c>
      <c r="D4" s="7"/>
      <c r="E4" s="8" t="s">
        <v>34</v>
      </c>
      <c r="F4" s="8"/>
      <c r="G4" s="8"/>
      <c r="H4" s="8"/>
      <c r="I4" s="8"/>
      <c r="J4" s="8" t="s">
        <v>35</v>
      </c>
      <c r="K4" s="8"/>
      <c r="L4" s="8"/>
      <c r="M4" s="8"/>
      <c r="N4" s="8"/>
      <c r="O4" s="8"/>
      <c r="P4" s="8"/>
    </row>
    <row r="5" ht="28.9" customHeight="1" spans="1:16">
      <c r="A5" s="7" t="s">
        <v>36</v>
      </c>
      <c r="B5" s="7"/>
      <c r="C5" s="7" t="s">
        <v>37</v>
      </c>
      <c r="D5" s="7"/>
      <c r="E5" s="8" t="s">
        <v>38</v>
      </c>
      <c r="F5" s="8"/>
      <c r="G5" s="8"/>
      <c r="H5" s="8"/>
      <c r="I5" s="8"/>
      <c r="J5" s="8" t="s">
        <v>39</v>
      </c>
      <c r="K5" s="8"/>
      <c r="L5" s="8"/>
      <c r="M5" s="8"/>
      <c r="N5" s="8"/>
      <c r="O5" s="8"/>
      <c r="P5" s="8"/>
    </row>
    <row r="6" ht="28.9" customHeight="1" spans="1:16">
      <c r="A6" s="9" t="s">
        <v>40</v>
      </c>
      <c r="B6" s="10" t="s">
        <v>41</v>
      </c>
      <c r="C6" s="11"/>
      <c r="D6" s="8">
        <v>156.56</v>
      </c>
      <c r="E6" s="12">
        <v>156.56</v>
      </c>
      <c r="F6" s="13"/>
      <c r="G6" s="13"/>
      <c r="H6" s="13"/>
      <c r="I6" s="13"/>
      <c r="J6" s="13"/>
      <c r="K6" s="13"/>
      <c r="L6" s="13"/>
      <c r="M6" s="13"/>
      <c r="N6" s="13"/>
      <c r="O6" s="13"/>
      <c r="P6" s="25"/>
    </row>
    <row r="7" ht="28.9" customHeight="1" spans="1:16">
      <c r="A7" s="14"/>
      <c r="B7" s="15" t="s">
        <v>42</v>
      </c>
      <c r="C7" s="16"/>
      <c r="D7" s="8">
        <v>0</v>
      </c>
      <c r="E7" s="12">
        <v>0</v>
      </c>
      <c r="F7" s="13"/>
      <c r="G7" s="13"/>
      <c r="H7" s="13"/>
      <c r="I7" s="13"/>
      <c r="J7" s="13"/>
      <c r="K7" s="13"/>
      <c r="L7" s="13"/>
      <c r="M7" s="13"/>
      <c r="N7" s="13"/>
      <c r="O7" s="13"/>
      <c r="P7" s="25"/>
    </row>
    <row r="8" ht="28.9" customHeight="1" spans="1:16">
      <c r="A8" s="17"/>
      <c r="B8" s="18" t="s">
        <v>43</v>
      </c>
      <c r="C8" s="19"/>
      <c r="D8" s="8">
        <v>156.56</v>
      </c>
      <c r="E8" s="12">
        <v>156.56</v>
      </c>
      <c r="F8" s="13"/>
      <c r="G8" s="13"/>
      <c r="H8" s="13"/>
      <c r="I8" s="13"/>
      <c r="J8" s="13"/>
      <c r="K8" s="13"/>
      <c r="L8" s="13"/>
      <c r="M8" s="13"/>
      <c r="N8" s="13"/>
      <c r="O8" s="13"/>
      <c r="P8" s="25"/>
    </row>
    <row r="9" ht="49.9" customHeight="1" spans="1:16">
      <c r="A9" s="8" t="s">
        <v>44</v>
      </c>
      <c r="B9" s="8"/>
      <c r="C9" s="20" t="s">
        <v>45</v>
      </c>
      <c r="D9" s="21"/>
      <c r="E9" s="21"/>
      <c r="F9" s="21"/>
      <c r="G9" s="21"/>
      <c r="H9" s="21"/>
      <c r="I9" s="21"/>
      <c r="J9" s="21"/>
      <c r="K9" s="21"/>
      <c r="L9" s="21"/>
      <c r="M9" s="21"/>
      <c r="N9" s="21"/>
      <c r="O9" s="21"/>
      <c r="P9" s="26"/>
    </row>
    <row r="10" ht="26.45" customHeight="1" spans="1:16">
      <c r="A10" s="22" t="s">
        <v>46</v>
      </c>
      <c r="B10" s="22" t="s">
        <v>47</v>
      </c>
      <c r="C10" s="22" t="s">
        <v>48</v>
      </c>
      <c r="D10" s="22" t="s">
        <v>49</v>
      </c>
      <c r="E10" s="8" t="s">
        <v>50</v>
      </c>
      <c r="F10" s="8"/>
      <c r="G10" s="8"/>
      <c r="H10" s="8"/>
      <c r="I10" s="8"/>
      <c r="J10" s="8"/>
      <c r="K10" s="8"/>
      <c r="L10" s="8"/>
      <c r="M10" s="8"/>
      <c r="N10" s="8"/>
      <c r="O10" s="8"/>
      <c r="P10" s="8"/>
    </row>
    <row r="11" s="2" customFormat="1" ht="30" customHeight="1" spans="1:16">
      <c r="A11" s="23"/>
      <c r="B11" s="23"/>
      <c r="C11" s="23"/>
      <c r="D11" s="23"/>
      <c r="E11" s="8" t="s">
        <v>13</v>
      </c>
      <c r="F11" s="8" t="s">
        <v>14</v>
      </c>
      <c r="G11" s="8" t="s">
        <v>15</v>
      </c>
      <c r="H11" s="8" t="s">
        <v>16</v>
      </c>
      <c r="I11" s="8" t="s">
        <v>17</v>
      </c>
      <c r="J11" s="8" t="s">
        <v>18</v>
      </c>
      <c r="K11" s="8" t="s">
        <v>19</v>
      </c>
      <c r="L11" s="8" t="s">
        <v>20</v>
      </c>
      <c r="M11" s="8" t="s">
        <v>21</v>
      </c>
      <c r="N11" s="8" t="s">
        <v>22</v>
      </c>
      <c r="O11" s="8" t="s">
        <v>23</v>
      </c>
      <c r="P11" s="8" t="s">
        <v>24</v>
      </c>
    </row>
    <row r="12" ht="27.6" customHeight="1" spans="1:16">
      <c r="A12" s="22"/>
      <c r="B12" s="23" t="s">
        <v>51</v>
      </c>
      <c r="C12" s="23" t="s">
        <v>52</v>
      </c>
      <c r="D12" s="23" t="s">
        <v>53</v>
      </c>
      <c r="E12" s="24">
        <v>1</v>
      </c>
      <c r="F12" s="24">
        <v>1</v>
      </c>
      <c r="G12" s="24">
        <v>1</v>
      </c>
      <c r="H12" s="24">
        <v>1</v>
      </c>
      <c r="I12" s="24">
        <v>1</v>
      </c>
      <c r="J12" s="24">
        <v>1</v>
      </c>
      <c r="K12" s="24">
        <v>1</v>
      </c>
      <c r="L12" s="24">
        <v>1</v>
      </c>
      <c r="M12" s="24">
        <v>1</v>
      </c>
      <c r="N12" s="24">
        <v>1</v>
      </c>
      <c r="O12" s="24">
        <v>1</v>
      </c>
      <c r="P12" s="24">
        <v>1</v>
      </c>
    </row>
    <row r="13" ht="42" customHeight="1" spans="1:16">
      <c r="A13" s="22"/>
      <c r="B13" s="23"/>
      <c r="C13" s="23" t="s">
        <v>54</v>
      </c>
      <c r="D13" s="23" t="s">
        <v>55</v>
      </c>
      <c r="E13" s="24">
        <v>1</v>
      </c>
      <c r="F13" s="24">
        <v>1</v>
      </c>
      <c r="G13" s="24">
        <v>1</v>
      </c>
      <c r="H13" s="24">
        <v>1</v>
      </c>
      <c r="I13" s="24">
        <v>1</v>
      </c>
      <c r="J13" s="24">
        <v>1</v>
      </c>
      <c r="K13" s="24">
        <v>1</v>
      </c>
      <c r="L13" s="24">
        <v>1</v>
      </c>
      <c r="M13" s="24">
        <v>1</v>
      </c>
      <c r="N13" s="24">
        <v>1</v>
      </c>
      <c r="O13" s="24">
        <v>1</v>
      </c>
      <c r="P13" s="24">
        <v>1</v>
      </c>
    </row>
    <row r="14" ht="40.9" customHeight="1" spans="1:16">
      <c r="A14" s="22"/>
      <c r="B14" s="23" t="s">
        <v>56</v>
      </c>
      <c r="C14" s="23" t="s">
        <v>57</v>
      </c>
      <c r="D14" s="23" t="s">
        <v>58</v>
      </c>
      <c r="E14" s="24">
        <v>1</v>
      </c>
      <c r="F14" s="24">
        <v>1</v>
      </c>
      <c r="G14" s="24">
        <v>1</v>
      </c>
      <c r="H14" s="24">
        <v>1</v>
      </c>
      <c r="I14" s="24">
        <v>1</v>
      </c>
      <c r="J14" s="24">
        <v>1</v>
      </c>
      <c r="K14" s="24">
        <v>1</v>
      </c>
      <c r="L14" s="24">
        <v>1</v>
      </c>
      <c r="M14" s="24">
        <v>1</v>
      </c>
      <c r="N14" s="24">
        <v>1</v>
      </c>
      <c r="O14" s="24">
        <v>1</v>
      </c>
      <c r="P14" s="24">
        <v>1</v>
      </c>
    </row>
    <row r="15" ht="44.45" customHeight="1" spans="1:16">
      <c r="A15" s="22"/>
      <c r="B15" s="23" t="s">
        <v>59</v>
      </c>
      <c r="C15" s="23" t="s">
        <v>60</v>
      </c>
      <c r="D15" s="23" t="s">
        <v>61</v>
      </c>
      <c r="E15" s="24">
        <v>0.85</v>
      </c>
      <c r="F15" s="24">
        <v>0.85</v>
      </c>
      <c r="G15" s="24">
        <v>0.85</v>
      </c>
      <c r="H15" s="24">
        <v>0.85</v>
      </c>
      <c r="I15" s="24">
        <v>0.85</v>
      </c>
      <c r="J15" s="24">
        <v>0.85</v>
      </c>
      <c r="K15" s="24">
        <v>0.85</v>
      </c>
      <c r="L15" s="24">
        <v>0.85</v>
      </c>
      <c r="M15" s="24">
        <v>0.85</v>
      </c>
      <c r="N15" s="24">
        <v>0.85</v>
      </c>
      <c r="O15" s="24">
        <v>0.85</v>
      </c>
      <c r="P15" s="24">
        <v>0.85</v>
      </c>
    </row>
    <row r="16" spans="4:4">
      <c r="D16" t="s">
        <v>28</v>
      </c>
    </row>
  </sheetData>
  <mergeCells count="22">
    <mergeCell ref="A2:P2"/>
    <mergeCell ref="A3:B3"/>
    <mergeCell ref="C3:P3"/>
    <mergeCell ref="E4:I4"/>
    <mergeCell ref="J4:P4"/>
    <mergeCell ref="E5:I5"/>
    <mergeCell ref="J5:P5"/>
    <mergeCell ref="B6:C6"/>
    <mergeCell ref="E6:P6"/>
    <mergeCell ref="B7:C7"/>
    <mergeCell ref="E7:P7"/>
    <mergeCell ref="B8:C8"/>
    <mergeCell ref="E8:P8"/>
    <mergeCell ref="A9:B9"/>
    <mergeCell ref="C9:P9"/>
    <mergeCell ref="E10:P10"/>
    <mergeCell ref="A6:A8"/>
    <mergeCell ref="A10:A15"/>
    <mergeCell ref="B10:B11"/>
    <mergeCell ref="B12:B13"/>
    <mergeCell ref="C10:C11"/>
    <mergeCell ref="D10:D11"/>
  </mergeCells>
  <pageMargins left="0.432638888888889" right="0.747916666666667" top="0.984027777777778" bottom="0.314583333333333"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资金表</vt:lpstr>
      <vt:lpstr>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lastPrinted>2018-08-09T02:44:00Z</cp:lastPrinted>
  <dcterms:modified xsi:type="dcterms:W3CDTF">2019-01-28T09:18:28Z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